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ration\Desktop\hp_hpcso_Nov.26\study\print\3\"/>
    </mc:Choice>
  </mc:AlternateContent>
  <bookViews>
    <workbookView xWindow="0" yWindow="0" windowWidth="25605" windowHeight="13635" tabRatio="500"/>
  </bookViews>
  <sheets>
    <sheet name="Sheet1" sheetId="1" r:id="rId1"/>
  </sheets>
  <definedNames>
    <definedName name="_xlnm.Print_Area" localSheetId="0">Sheet1!$A$1:$AO$28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5" i="1" l="1"/>
  <c r="AK5" i="1" s="1"/>
  <c r="AX5" i="1"/>
  <c r="AS6" i="1"/>
  <c r="AF6" i="1" s="1"/>
  <c r="AN6" i="1" s="1"/>
  <c r="AX6" i="1"/>
  <c r="AS7" i="1"/>
  <c r="AK7" i="1" s="1"/>
  <c r="AX7" i="1"/>
  <c r="AS8" i="1"/>
  <c r="AF8" i="1" s="1"/>
  <c r="H8" i="1" s="1"/>
  <c r="AX8" i="1"/>
  <c r="AS9" i="1"/>
  <c r="AK9" i="1" s="1"/>
  <c r="AX9" i="1"/>
  <c r="AS10" i="1"/>
  <c r="AF10" i="1" s="1"/>
  <c r="H10" i="1" s="1"/>
  <c r="AX10" i="1"/>
  <c r="AS11" i="1"/>
  <c r="AK11" i="1" s="1"/>
  <c r="AX11" i="1"/>
  <c r="AS12" i="1"/>
  <c r="AF12" i="1" s="1"/>
  <c r="K12" i="1" s="1"/>
  <c r="L12" i="1" s="1"/>
  <c r="AX12" i="1"/>
  <c r="AS13" i="1"/>
  <c r="AK13" i="1" s="1"/>
  <c r="AX13" i="1"/>
  <c r="AS14" i="1"/>
  <c r="AF14" i="1" s="1"/>
  <c r="AX14" i="1"/>
  <c r="AS15" i="1"/>
  <c r="AK15" i="1" s="1"/>
  <c r="AX15" i="1"/>
  <c r="AS16" i="1"/>
  <c r="AF16" i="1" s="1"/>
  <c r="AX16" i="1"/>
  <c r="AS17" i="1"/>
  <c r="AK17" i="1" s="1"/>
  <c r="AX17" i="1"/>
  <c r="AS18" i="1"/>
  <c r="AF18" i="1" s="1"/>
  <c r="K18" i="1" s="1"/>
  <c r="L18" i="1" s="1"/>
  <c r="AX18" i="1"/>
  <c r="AS19" i="1"/>
  <c r="AK19" i="1" s="1"/>
  <c r="AX19" i="1"/>
  <c r="AS20" i="1"/>
  <c r="AF20" i="1" s="1"/>
  <c r="K20" i="1" s="1"/>
  <c r="L20" i="1" s="1"/>
  <c r="AX20" i="1"/>
  <c r="AS21" i="1"/>
  <c r="AK21" i="1" s="1"/>
  <c r="AX21" i="1"/>
  <c r="AS22" i="1"/>
  <c r="AF22" i="1" s="1"/>
  <c r="AX22" i="1"/>
  <c r="AS23" i="1"/>
  <c r="AK23" i="1" s="1"/>
  <c r="AX23" i="1"/>
  <c r="AS24" i="1"/>
  <c r="AF24" i="1" s="1"/>
  <c r="H24" i="1" s="1"/>
  <c r="AX24" i="1"/>
  <c r="AS25" i="1"/>
  <c r="AK25" i="1" s="1"/>
  <c r="AX25" i="1"/>
  <c r="AS26" i="1"/>
  <c r="AF26" i="1" s="1"/>
  <c r="K26" i="1" s="1"/>
  <c r="L26" i="1" s="1"/>
  <c r="AX26" i="1"/>
  <c r="AS27" i="1"/>
  <c r="AK27" i="1" s="1"/>
  <c r="AX27" i="1"/>
  <c r="AS28" i="1"/>
  <c r="AF28" i="1" s="1"/>
  <c r="H28" i="1" s="1"/>
  <c r="AX28" i="1"/>
  <c r="AX4" i="1"/>
  <c r="AS4" i="1"/>
  <c r="H6" i="1" l="1"/>
  <c r="K6" i="1"/>
  <c r="L6" i="1" s="1"/>
  <c r="K10" i="1"/>
  <c r="L10" i="1" s="1"/>
  <c r="H26" i="1"/>
  <c r="H20" i="1"/>
  <c r="AU19" i="1"/>
  <c r="Z19" i="1" s="1"/>
  <c r="K24" i="1"/>
  <c r="L24" i="1" s="1"/>
  <c r="AN24" i="1"/>
  <c r="AN12" i="1"/>
  <c r="H22" i="1"/>
  <c r="H12" i="1"/>
  <c r="K28" i="1"/>
  <c r="L28" i="1" s="1"/>
  <c r="AU23" i="1"/>
  <c r="Z23" i="1" s="1"/>
  <c r="AN20" i="1"/>
  <c r="AN26" i="1"/>
  <c r="AU25" i="1"/>
  <c r="Z25" i="1" s="1"/>
  <c r="H18" i="1"/>
  <c r="AU27" i="1"/>
  <c r="Z27" i="1" s="1"/>
  <c r="AU9" i="1"/>
  <c r="Z9" i="1" s="1"/>
  <c r="K8" i="1"/>
  <c r="L8" i="1" s="1"/>
  <c r="AU21" i="1"/>
  <c r="Z21" i="1" s="1"/>
  <c r="AU15" i="1"/>
  <c r="Z15" i="1" s="1"/>
  <c r="AU17" i="1"/>
  <c r="Z17" i="1" s="1"/>
  <c r="AU7" i="1"/>
  <c r="Z7" i="1" s="1"/>
  <c r="AN28" i="1"/>
  <c r="AN14" i="1"/>
  <c r="AU11" i="1"/>
  <c r="Z11" i="1" s="1"/>
  <c r="AN18" i="1"/>
  <c r="AU13" i="1"/>
  <c r="Z13" i="1" s="1"/>
  <c r="AN8" i="1"/>
  <c r="AU5" i="1"/>
  <c r="Z5" i="1" s="1"/>
  <c r="H16" i="1"/>
  <c r="K16" i="1"/>
  <c r="L16" i="1" s="1"/>
  <c r="AN16" i="1"/>
  <c r="K22" i="1"/>
  <c r="L22" i="1" s="1"/>
  <c r="H14" i="1"/>
  <c r="K14" i="1"/>
  <c r="L14" i="1" s="1"/>
  <c r="AN22" i="1"/>
  <c r="AN10" i="1"/>
  <c r="AT27" i="1"/>
  <c r="AI27" i="1"/>
  <c r="AT25" i="1"/>
  <c r="AI25" i="1"/>
  <c r="AT23" i="1"/>
  <c r="AI23" i="1"/>
  <c r="AT21" i="1"/>
  <c r="AI21" i="1"/>
  <c r="AT19" i="1"/>
  <c r="AI19" i="1"/>
  <c r="AT17" i="1"/>
  <c r="AI17" i="1"/>
  <c r="AT15" i="1"/>
  <c r="AI15" i="1"/>
  <c r="AT13" i="1"/>
  <c r="AI13" i="1"/>
  <c r="AT11" i="1"/>
  <c r="AI11" i="1"/>
  <c r="AT9" i="1"/>
  <c r="AI9" i="1"/>
  <c r="AT7" i="1"/>
  <c r="AI7" i="1"/>
  <c r="AT5" i="1"/>
  <c r="AI5" i="1"/>
  <c r="AH25" i="1"/>
  <c r="AO25" i="1" s="1"/>
  <c r="AH23" i="1"/>
  <c r="AO23" i="1" s="1"/>
  <c r="AH21" i="1"/>
  <c r="AO21" i="1" s="1"/>
  <c r="AH19" i="1"/>
  <c r="AO19" i="1" s="1"/>
  <c r="AH17" i="1"/>
  <c r="AO17" i="1" s="1"/>
  <c r="AH15" i="1"/>
  <c r="AO15" i="1" s="1"/>
  <c r="AH13" i="1"/>
  <c r="AO13" i="1" s="1"/>
  <c r="AH11" i="1"/>
  <c r="AO11" i="1" s="1"/>
  <c r="AH9" i="1"/>
  <c r="AO9" i="1" s="1"/>
  <c r="AH7" i="1"/>
  <c r="AO7" i="1" s="1"/>
  <c r="AH5" i="1"/>
  <c r="AO5" i="1" s="1"/>
  <c r="AH27" i="1"/>
  <c r="AO27" i="1" s="1"/>
  <c r="AK28" i="1"/>
  <c r="AF27" i="1"/>
  <c r="AK26" i="1"/>
  <c r="AF25" i="1"/>
  <c r="AN25" i="1" s="1"/>
  <c r="AK24" i="1"/>
  <c r="AF23" i="1"/>
  <c r="AN23" i="1" s="1"/>
  <c r="AK22" i="1"/>
  <c r="AF21" i="1"/>
  <c r="AN21" i="1" s="1"/>
  <c r="AK20" i="1"/>
  <c r="AF19" i="1"/>
  <c r="H19" i="1" s="1"/>
  <c r="AK18" i="1"/>
  <c r="AF17" i="1"/>
  <c r="AN17" i="1" s="1"/>
  <c r="AK16" i="1"/>
  <c r="AF15" i="1"/>
  <c r="H15" i="1" s="1"/>
  <c r="AK14" i="1"/>
  <c r="AF13" i="1"/>
  <c r="AN13" i="1" s="1"/>
  <c r="AK12" i="1"/>
  <c r="AF11" i="1"/>
  <c r="AN11" i="1" s="1"/>
  <c r="AK10" i="1"/>
  <c r="AF9" i="1"/>
  <c r="H9" i="1" s="1"/>
  <c r="AK8" i="1"/>
  <c r="AF7" i="1"/>
  <c r="AN7" i="1" s="1"/>
  <c r="AK6" i="1"/>
  <c r="AF5" i="1"/>
  <c r="AN5" i="1" s="1"/>
  <c r="AU28" i="1"/>
  <c r="Z28" i="1" s="1"/>
  <c r="AN27" i="1"/>
  <c r="AU26" i="1"/>
  <c r="Z26" i="1" s="1"/>
  <c r="AU24" i="1"/>
  <c r="Z24" i="1" s="1"/>
  <c r="AU22" i="1"/>
  <c r="Z22" i="1" s="1"/>
  <c r="AU20" i="1"/>
  <c r="Z20" i="1" s="1"/>
  <c r="AU18" i="1"/>
  <c r="Z18" i="1" s="1"/>
  <c r="AU16" i="1"/>
  <c r="Z16" i="1" s="1"/>
  <c r="AU14" i="1"/>
  <c r="Z14" i="1" s="1"/>
  <c r="AU12" i="1"/>
  <c r="Z12" i="1" s="1"/>
  <c r="AU10" i="1"/>
  <c r="Z10" i="1" s="1"/>
  <c r="AU8" i="1"/>
  <c r="Z8" i="1" s="1"/>
  <c r="AU6" i="1"/>
  <c r="Z6" i="1" s="1"/>
  <c r="AT28" i="1"/>
  <c r="AI28" i="1"/>
  <c r="AT26" i="1"/>
  <c r="AI26" i="1"/>
  <c r="AT24" i="1"/>
  <c r="AI24" i="1"/>
  <c r="AT22" i="1"/>
  <c r="AI22" i="1"/>
  <c r="AT20" i="1"/>
  <c r="AI20" i="1"/>
  <c r="AT18" i="1"/>
  <c r="AI18" i="1"/>
  <c r="AT16" i="1"/>
  <c r="AI16" i="1"/>
  <c r="AT14" i="1"/>
  <c r="AI14" i="1"/>
  <c r="AT12" i="1"/>
  <c r="AI12" i="1"/>
  <c r="AT10" i="1"/>
  <c r="AI10" i="1"/>
  <c r="AT8" i="1"/>
  <c r="AI8" i="1"/>
  <c r="AT6" i="1"/>
  <c r="AI6" i="1"/>
  <c r="AH28" i="1"/>
  <c r="AO28" i="1" s="1"/>
  <c r="AH26" i="1"/>
  <c r="AO26" i="1" s="1"/>
  <c r="AH24" i="1"/>
  <c r="AO24" i="1" s="1"/>
  <c r="AH22" i="1"/>
  <c r="AO22" i="1" s="1"/>
  <c r="AH20" i="1"/>
  <c r="AO20" i="1" s="1"/>
  <c r="AH18" i="1"/>
  <c r="AO18" i="1" s="1"/>
  <c r="AH16" i="1"/>
  <c r="AO16" i="1" s="1"/>
  <c r="AH14" i="1"/>
  <c r="AO14" i="1" s="1"/>
  <c r="AH12" i="1"/>
  <c r="AO12" i="1" s="1"/>
  <c r="AH10" i="1"/>
  <c r="AO10" i="1" s="1"/>
  <c r="AH8" i="1"/>
  <c r="AO8" i="1" s="1"/>
  <c r="AH6" i="1"/>
  <c r="AO6" i="1" s="1"/>
  <c r="AU4" i="1"/>
  <c r="Z4" i="1" s="1"/>
  <c r="AF4" i="1"/>
  <c r="AH4" i="1"/>
  <c r="AO4" i="1" s="1"/>
  <c r="AT4" i="1"/>
  <c r="AI4" i="1"/>
  <c r="AK4" i="1"/>
  <c r="H17" i="1" l="1"/>
  <c r="AN9" i="1"/>
  <c r="AN15" i="1"/>
  <c r="B28" i="1"/>
  <c r="AV28" i="1"/>
  <c r="AB28" i="1"/>
  <c r="AJ28" i="1" s="1"/>
  <c r="AW28" i="1"/>
  <c r="K27" i="1"/>
  <c r="L27" i="1" s="1"/>
  <c r="H27" i="1"/>
  <c r="AV11" i="1"/>
  <c r="AE11" i="1" s="1"/>
  <c r="AD11" i="1" s="1"/>
  <c r="AB11" i="1"/>
  <c r="AJ11" i="1" s="1"/>
  <c r="AW11" i="1"/>
  <c r="B11" i="1"/>
  <c r="AV18" i="1"/>
  <c r="B18" i="1"/>
  <c r="AB18" i="1"/>
  <c r="AJ18" i="1" s="1"/>
  <c r="AW18" i="1"/>
  <c r="AV17" i="1"/>
  <c r="AB17" i="1"/>
  <c r="AJ17" i="1" s="1"/>
  <c r="AW17" i="1"/>
  <c r="B17" i="1"/>
  <c r="AV27" i="1"/>
  <c r="AE27" i="1" s="1"/>
  <c r="AD27" i="1" s="1"/>
  <c r="AL27" i="1" s="1"/>
  <c r="AB27" i="1"/>
  <c r="AJ27" i="1" s="1"/>
  <c r="AW27" i="1"/>
  <c r="B27" i="1"/>
  <c r="AV8" i="1"/>
  <c r="AB8" i="1"/>
  <c r="AJ8" i="1" s="1"/>
  <c r="AW8" i="1"/>
  <c r="B8" i="1"/>
  <c r="B24" i="1"/>
  <c r="AV24" i="1"/>
  <c r="AB24" i="1"/>
  <c r="AJ24" i="1" s="1"/>
  <c r="AW24" i="1"/>
  <c r="H5" i="1"/>
  <c r="K5" i="1"/>
  <c r="L5" i="1" s="1"/>
  <c r="H13" i="1"/>
  <c r="K13" i="1"/>
  <c r="L13" i="1" s="1"/>
  <c r="K21" i="1"/>
  <c r="L21" i="1" s="1"/>
  <c r="H21" i="1"/>
  <c r="AV7" i="1"/>
  <c r="AE7" i="1" s="1"/>
  <c r="AD7" i="1" s="1"/>
  <c r="AL7" i="1" s="1"/>
  <c r="AB7" i="1"/>
  <c r="AJ7" i="1" s="1"/>
  <c r="AW7" i="1"/>
  <c r="B7" i="1"/>
  <c r="AV23" i="1"/>
  <c r="AE23" i="1" s="1"/>
  <c r="AD23" i="1" s="1"/>
  <c r="AL23" i="1" s="1"/>
  <c r="AB23" i="1"/>
  <c r="AJ23" i="1" s="1"/>
  <c r="AW23" i="1"/>
  <c r="B23" i="1"/>
  <c r="AV12" i="1"/>
  <c r="AB12" i="1"/>
  <c r="AJ12" i="1" s="1"/>
  <c r="AW12" i="1"/>
  <c r="B12" i="1"/>
  <c r="AV14" i="1"/>
  <c r="AB14" i="1"/>
  <c r="AJ14" i="1" s="1"/>
  <c r="AW14" i="1"/>
  <c r="B14" i="1"/>
  <c r="AV13" i="1"/>
  <c r="AE13" i="1" s="1"/>
  <c r="AD13" i="1" s="1"/>
  <c r="AB13" i="1"/>
  <c r="AJ13" i="1" s="1"/>
  <c r="AW13" i="1"/>
  <c r="B13" i="1"/>
  <c r="K19" i="1"/>
  <c r="L19" i="1" s="1"/>
  <c r="AV20" i="1"/>
  <c r="B20" i="1"/>
  <c r="AB20" i="1"/>
  <c r="AJ20" i="1" s="1"/>
  <c r="AW20" i="1"/>
  <c r="H7" i="1"/>
  <c r="K7" i="1"/>
  <c r="L7" i="1" s="1"/>
  <c r="K15" i="1"/>
  <c r="L15" i="1" s="1"/>
  <c r="K23" i="1"/>
  <c r="L23" i="1" s="1"/>
  <c r="H23" i="1"/>
  <c r="AV19" i="1"/>
  <c r="AB19" i="1"/>
  <c r="AJ19" i="1" s="1"/>
  <c r="AW19" i="1"/>
  <c r="B19" i="1"/>
  <c r="AV10" i="1"/>
  <c r="AB10" i="1"/>
  <c r="AJ10" i="1" s="1"/>
  <c r="AW10" i="1"/>
  <c r="B10" i="1"/>
  <c r="B26" i="1"/>
  <c r="AV26" i="1"/>
  <c r="AB26" i="1"/>
  <c r="AJ26" i="1" s="1"/>
  <c r="AW26" i="1"/>
  <c r="AV9" i="1"/>
  <c r="AB9" i="1"/>
  <c r="AJ9" i="1" s="1"/>
  <c r="AW9" i="1"/>
  <c r="B9" i="1"/>
  <c r="AV25" i="1"/>
  <c r="AE25" i="1" s="1"/>
  <c r="AD25" i="1" s="1"/>
  <c r="AL25" i="1" s="1"/>
  <c r="AB25" i="1"/>
  <c r="AJ25" i="1" s="1"/>
  <c r="AW25" i="1"/>
  <c r="B25" i="1"/>
  <c r="H11" i="1"/>
  <c r="K11" i="1"/>
  <c r="L11" i="1" s="1"/>
  <c r="AV16" i="1"/>
  <c r="B16" i="1"/>
  <c r="AB16" i="1"/>
  <c r="AJ16" i="1" s="1"/>
  <c r="AW16" i="1"/>
  <c r="AN19" i="1"/>
  <c r="K9" i="1"/>
  <c r="L9" i="1" s="1"/>
  <c r="K17" i="1"/>
  <c r="L17" i="1" s="1"/>
  <c r="K25" i="1"/>
  <c r="L25" i="1" s="1"/>
  <c r="AV15" i="1"/>
  <c r="AB15" i="1"/>
  <c r="AJ15" i="1" s="1"/>
  <c r="AW15" i="1"/>
  <c r="B15" i="1"/>
  <c r="AV6" i="1"/>
  <c r="AB6" i="1"/>
  <c r="AJ6" i="1" s="1"/>
  <c r="AW6" i="1"/>
  <c r="B6" i="1"/>
  <c r="B22" i="1"/>
  <c r="AV22" i="1"/>
  <c r="AW22" i="1"/>
  <c r="AB22" i="1"/>
  <c r="AJ22" i="1" s="1"/>
  <c r="AV5" i="1"/>
  <c r="AE5" i="1" s="1"/>
  <c r="AD5" i="1" s="1"/>
  <c r="B5" i="1"/>
  <c r="AB5" i="1"/>
  <c r="AJ5" i="1" s="1"/>
  <c r="AW5" i="1"/>
  <c r="AV21" i="1"/>
  <c r="AE21" i="1" s="1"/>
  <c r="AD21" i="1" s="1"/>
  <c r="AB21" i="1"/>
  <c r="AJ21" i="1" s="1"/>
  <c r="AW21" i="1"/>
  <c r="B21" i="1"/>
  <c r="H25" i="1"/>
  <c r="H4" i="1"/>
  <c r="K4" i="1"/>
  <c r="L4" i="1" s="1"/>
  <c r="AV4" i="1"/>
  <c r="AW4" i="1"/>
  <c r="AN4" i="1"/>
  <c r="AB4" i="1"/>
  <c r="AJ4" i="1" s="1"/>
  <c r="B4" i="1"/>
  <c r="AL11" i="1" l="1"/>
  <c r="I11" i="1" s="1"/>
  <c r="AL21" i="1"/>
  <c r="I21" i="1" s="1"/>
  <c r="AE15" i="1"/>
  <c r="AD15" i="1" s="1"/>
  <c r="AE9" i="1"/>
  <c r="AD9" i="1" s="1"/>
  <c r="I27" i="1"/>
  <c r="AL5" i="1"/>
  <c r="I5" i="1" s="1"/>
  <c r="AL13" i="1"/>
  <c r="I13" i="1" s="1"/>
  <c r="I7" i="1"/>
  <c r="AE19" i="1"/>
  <c r="AD19" i="1" s="1"/>
  <c r="I25" i="1"/>
  <c r="I23" i="1"/>
  <c r="AY8" i="1"/>
  <c r="AM8" i="1" s="1"/>
  <c r="AE8" i="1"/>
  <c r="AD8" i="1" s="1"/>
  <c r="AY17" i="1"/>
  <c r="AM17" i="1" s="1"/>
  <c r="AY9" i="1"/>
  <c r="J9" i="1" s="1"/>
  <c r="AY10" i="1"/>
  <c r="AM10" i="1" s="1"/>
  <c r="AE10" i="1"/>
  <c r="AD10" i="1" s="1"/>
  <c r="AE20" i="1"/>
  <c r="AD20" i="1" s="1"/>
  <c r="AY20" i="1"/>
  <c r="AM20" i="1" s="1"/>
  <c r="AY11" i="1"/>
  <c r="AM11" i="1" s="1"/>
  <c r="AY22" i="1"/>
  <c r="AM22" i="1" s="1"/>
  <c r="AE22" i="1"/>
  <c r="AD22" i="1" s="1"/>
  <c r="AY21" i="1"/>
  <c r="AM21" i="1" s="1"/>
  <c r="AY15" i="1"/>
  <c r="J15" i="1" s="1"/>
  <c r="AE14" i="1"/>
  <c r="AD14" i="1" s="1"/>
  <c r="AY14" i="1"/>
  <c r="AM14" i="1" s="1"/>
  <c r="AY23" i="1"/>
  <c r="AM23" i="1" s="1"/>
  <c r="AY24" i="1"/>
  <c r="AM24" i="1" s="1"/>
  <c r="AE24" i="1"/>
  <c r="AD24" i="1" s="1"/>
  <c r="AY26" i="1"/>
  <c r="AM26" i="1" s="1"/>
  <c r="AE26" i="1"/>
  <c r="AD26" i="1" s="1"/>
  <c r="AY27" i="1"/>
  <c r="AM27" i="1" s="1"/>
  <c r="AY18" i="1"/>
  <c r="AM18" i="1" s="1"/>
  <c r="AE18" i="1"/>
  <c r="AD18" i="1" s="1"/>
  <c r="AY25" i="1"/>
  <c r="AM25" i="1" s="1"/>
  <c r="AY19" i="1"/>
  <c r="J19" i="1" s="1"/>
  <c r="AY16" i="1"/>
  <c r="AM16" i="1" s="1"/>
  <c r="AE16" i="1"/>
  <c r="AD16" i="1" s="1"/>
  <c r="AE28" i="1"/>
  <c r="AD28" i="1" s="1"/>
  <c r="AY28" i="1"/>
  <c r="AM28" i="1" s="1"/>
  <c r="AY5" i="1"/>
  <c r="AM5" i="1" s="1"/>
  <c r="AY6" i="1"/>
  <c r="J6" i="1" s="1"/>
  <c r="AE6" i="1"/>
  <c r="AD6" i="1" s="1"/>
  <c r="AE17" i="1"/>
  <c r="AD17" i="1" s="1"/>
  <c r="AY13" i="1"/>
  <c r="AM13" i="1" s="1"/>
  <c r="AY12" i="1"/>
  <c r="J12" i="1" s="1"/>
  <c r="AE12" i="1"/>
  <c r="AD12" i="1" s="1"/>
  <c r="AY7" i="1"/>
  <c r="AM7" i="1" s="1"/>
  <c r="AE4" i="1"/>
  <c r="AD4" i="1" s="1"/>
  <c r="AY4" i="1"/>
  <c r="AM4" i="1" s="1"/>
  <c r="F25" i="1" l="1"/>
  <c r="J17" i="1"/>
  <c r="J22" i="1"/>
  <c r="E21" i="1"/>
  <c r="AM9" i="1"/>
  <c r="E13" i="1"/>
  <c r="AM6" i="1"/>
  <c r="F7" i="1"/>
  <c r="AM12" i="1"/>
  <c r="AM15" i="1"/>
  <c r="AL10" i="1"/>
  <c r="I10" i="1" s="1"/>
  <c r="F27" i="1"/>
  <c r="J28" i="1"/>
  <c r="AM19" i="1"/>
  <c r="F5" i="1"/>
  <c r="AL28" i="1"/>
  <c r="E28" i="1" s="1"/>
  <c r="AL16" i="1"/>
  <c r="I16" i="1" s="1"/>
  <c r="AL24" i="1"/>
  <c r="F24" i="1" s="1"/>
  <c r="AL26" i="1"/>
  <c r="F26" i="1" s="1"/>
  <c r="F13" i="1"/>
  <c r="J20" i="1"/>
  <c r="E27" i="1"/>
  <c r="AL18" i="1"/>
  <c r="I18" i="1" s="1"/>
  <c r="AL9" i="1"/>
  <c r="I9" i="1" s="1"/>
  <c r="AL8" i="1"/>
  <c r="E8" i="1" s="1"/>
  <c r="J7" i="1"/>
  <c r="E5" i="1"/>
  <c r="J27" i="1"/>
  <c r="AL14" i="1"/>
  <c r="F14" i="1" s="1"/>
  <c r="AL15" i="1"/>
  <c r="E15" i="1" s="1"/>
  <c r="AL17" i="1"/>
  <c r="I17" i="1" s="1"/>
  <c r="J23" i="1"/>
  <c r="F21" i="1"/>
  <c r="J11" i="1"/>
  <c r="E7" i="1"/>
  <c r="J26" i="1"/>
  <c r="F11" i="1"/>
  <c r="E23" i="1"/>
  <c r="AL22" i="1"/>
  <c r="I22" i="1" s="1"/>
  <c r="AL20" i="1"/>
  <c r="F20" i="1" s="1"/>
  <c r="E25" i="1"/>
  <c r="AL12" i="1"/>
  <c r="E12" i="1" s="1"/>
  <c r="AL6" i="1"/>
  <c r="I6" i="1" s="1"/>
  <c r="J25" i="1"/>
  <c r="J24" i="1"/>
  <c r="E26" i="1"/>
  <c r="I26" i="1"/>
  <c r="F23" i="1"/>
  <c r="E11" i="1"/>
  <c r="AL19" i="1"/>
  <c r="F19" i="1" s="1"/>
  <c r="J13" i="1"/>
  <c r="J5" i="1"/>
  <c r="J21" i="1"/>
  <c r="J10" i="1"/>
  <c r="F10" i="1"/>
  <c r="J14" i="1"/>
  <c r="E10" i="1"/>
  <c r="J16" i="1"/>
  <c r="J18" i="1"/>
  <c r="J8" i="1"/>
  <c r="J4" i="1"/>
  <c r="AL4" i="1"/>
  <c r="I4" i="1" s="1"/>
  <c r="G21" i="1" l="1"/>
  <c r="E14" i="1"/>
  <c r="G14" i="1" s="1"/>
  <c r="E16" i="1"/>
  <c r="G13" i="1"/>
  <c r="G5" i="1"/>
  <c r="F16" i="1"/>
  <c r="E6" i="1"/>
  <c r="G25" i="1"/>
  <c r="F28" i="1"/>
  <c r="G28" i="1" s="1"/>
  <c r="F17" i="1"/>
  <c r="G7" i="1"/>
  <c r="E17" i="1"/>
  <c r="I28" i="1"/>
  <c r="I24" i="1"/>
  <c r="E24" i="1"/>
  <c r="G24" i="1" s="1"/>
  <c r="I8" i="1"/>
  <c r="F8" i="1"/>
  <c r="G8" i="1" s="1"/>
  <c r="E18" i="1"/>
  <c r="F18" i="1"/>
  <c r="F6" i="1"/>
  <c r="I14" i="1"/>
  <c r="G27" i="1"/>
  <c r="I15" i="1"/>
  <c r="F15" i="1"/>
  <c r="G15" i="1" s="1"/>
  <c r="F22" i="1"/>
  <c r="E19" i="1"/>
  <c r="G19" i="1" s="1"/>
  <c r="I19" i="1"/>
  <c r="E9" i="1"/>
  <c r="G26" i="1"/>
  <c r="F9" i="1"/>
  <c r="E20" i="1"/>
  <c r="G20" i="1" s="1"/>
  <c r="G11" i="1"/>
  <c r="I20" i="1"/>
  <c r="E22" i="1"/>
  <c r="G10" i="1"/>
  <c r="G23" i="1"/>
  <c r="I12" i="1"/>
  <c r="F12" i="1"/>
  <c r="G12" i="1" s="1"/>
  <c r="E4" i="1"/>
  <c r="F4" i="1"/>
  <c r="G16" i="1" l="1"/>
  <c r="G6" i="1"/>
  <c r="G17" i="1"/>
  <c r="G18" i="1"/>
  <c r="G22" i="1"/>
  <c r="G9" i="1"/>
  <c r="G4" i="1"/>
</calcChain>
</file>

<file path=xl/sharedStrings.xml><?xml version="1.0" encoding="utf-8"?>
<sst xmlns="http://schemas.openxmlformats.org/spreadsheetml/2006/main" count="135" uniqueCount="14">
  <si>
    <t>３年　　　組　　　　番　氏名　　　　　　　　　　　　　　　　　</t>
    <rPh sb="1" eb="2">
      <t>ネン</t>
    </rPh>
    <rPh sb="5" eb="6">
      <t>クミ</t>
    </rPh>
    <rPh sb="10" eb="11">
      <t>バン</t>
    </rPh>
    <rPh sb="12" eb="14">
      <t>シメイ</t>
    </rPh>
    <phoneticPr fontId="1"/>
  </si>
  <si>
    <t>←折り曲げて使いましょう。</t>
    <rPh sb="1" eb="2">
      <t>オ</t>
    </rPh>
    <rPh sb="3" eb="4">
      <t>マ</t>
    </rPh>
    <rPh sb="6" eb="7">
      <t>ツカ</t>
    </rPh>
    <phoneticPr fontId="1"/>
  </si>
  <si>
    <t>x</t>
    <phoneticPr fontId="1"/>
  </si>
  <si>
    <t>(</t>
    <phoneticPr fontId="1"/>
  </si>
  <si>
    <t>)</t>
    <phoneticPr fontId="1"/>
  </si>
  <si>
    <t>タイプ</t>
    <phoneticPr fontId="1"/>
  </si>
  <si>
    <t>xの係数</t>
    <rPh sb="2" eb="4">
      <t>ケイスウ</t>
    </rPh>
    <phoneticPr fontId="1"/>
  </si>
  <si>
    <t>仮b</t>
    <rPh sb="0" eb="1">
      <t>カリ</t>
    </rPh>
    <phoneticPr fontId="1"/>
  </si>
  <si>
    <t>b</t>
    <phoneticPr fontId="1"/>
  </si>
  <si>
    <t>タイプ1</t>
    <phoneticPr fontId="1"/>
  </si>
  <si>
    <t>a</t>
    <phoneticPr fontId="1"/>
  </si>
  <si>
    <t>係数</t>
    <rPh sb="0" eb="2">
      <t>ケイスウ</t>
    </rPh>
    <phoneticPr fontId="1"/>
  </si>
  <si>
    <t>=</t>
    <phoneticPr fontId="1"/>
  </si>
  <si>
    <t>【因数分解（全公式）　発展編（25問）】</t>
    <rPh sb="1" eb="5">
      <t>インスウブンカイ</t>
    </rPh>
    <rPh sb="6" eb="9">
      <t>ゼンコウシキ</t>
    </rPh>
    <rPh sb="11" eb="13">
      <t>ハッテン</t>
    </rPh>
    <rPh sb="13" eb="14">
      <t>ヘン</t>
    </rPh>
    <rPh sb="17" eb="18">
      <t>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</si>
</sst>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shrinkToFit="1"/>
    </xf>
    <xf numFmtId="14" fontId="0" fillId="0" borderId="0" xfId="0" applyNumberFormat="1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shrinkToFit="1"/>
    </xf>
    <xf numFmtId="0" fontId="9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0" fontId="9" fillId="0" borderId="0" xfId="0" applyFont="1" applyAlignment="1">
      <alignment horizontal="left" vertical="top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0" xfId="0" quotePrefix="1" applyFont="1" applyAlignment="1">
      <alignment horizontal="center" vertical="center" shrinkToFit="1"/>
    </xf>
    <xf numFmtId="0" fontId="7" fillId="0" borderId="0" xfId="0" applyFont="1" applyAlignment="1">
      <alignment horizontal="left" vertical="top" shrinkToFit="1"/>
    </xf>
    <xf numFmtId="0" fontId="10" fillId="0" borderId="0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9" fillId="0" borderId="2" xfId="0" applyFont="1" applyBorder="1" applyAlignment="1">
      <alignment horizontal="left" vertical="top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4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Alignment="1">
      <alignment horizontal="left" vertical="top" shrinkToFit="1"/>
    </xf>
    <xf numFmtId="0" fontId="10" fillId="0" borderId="0" xfId="0" applyFont="1" applyAlignment="1">
      <alignment horizontal="left" vertical="top" shrinkToFit="1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0" fillId="0" borderId="0" xfId="0" quotePrefix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0" fillId="0" borderId="4" xfId="0" applyBorder="1" applyAlignment="1">
      <alignment shrinkToFit="1"/>
    </xf>
    <xf numFmtId="0" fontId="0" fillId="0" borderId="0" xfId="0" applyBorder="1" applyAlignment="1">
      <alignment shrinkToFit="1"/>
    </xf>
    <xf numFmtId="0" fontId="7" fillId="0" borderId="0" xfId="0" applyFont="1" applyBorder="1" applyAlignment="1">
      <alignment horizontal="left" vertical="top" shrinkToFit="1"/>
    </xf>
    <xf numFmtId="0" fontId="10" fillId="0" borderId="0" xfId="0" quotePrefix="1" applyFont="1" applyBorder="1" applyAlignment="1">
      <alignment shrinkToFit="1"/>
    </xf>
    <xf numFmtId="0" fontId="9" fillId="0" borderId="0" xfId="0" applyFont="1" applyBorder="1" applyAlignment="1">
      <alignment horizontal="left" vertical="top" shrinkToFit="1"/>
    </xf>
    <xf numFmtId="0" fontId="3" fillId="0" borderId="0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horizontal="right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10" fillId="0" borderId="2" xfId="0" quotePrefix="1" applyFont="1" applyBorder="1" applyAlignment="1">
      <alignment horizontal="center" vertical="center" shrinkToFit="1"/>
    </xf>
    <xf numFmtId="0" fontId="10" fillId="0" borderId="2" xfId="0" quotePrefix="1" applyFont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top" shrinkToFit="1"/>
    </xf>
    <xf numFmtId="0" fontId="0" fillId="0" borderId="0" xfId="0" applyAlignment="1">
      <alignment shrinkToFit="1"/>
    </xf>
    <xf numFmtId="0" fontId="8" fillId="0" borderId="1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3"/>
  <sheetViews>
    <sheetView tabSelected="1" zoomScaleNormal="100" workbookViewId="0">
      <selection activeCell="W1" sqref="W1"/>
    </sheetView>
  </sheetViews>
  <sheetFormatPr defaultColWidth="13" defaultRowHeight="15" x14ac:dyDescent="0.2"/>
  <cols>
    <col min="1" max="1" width="6" style="1" customWidth="1"/>
    <col min="2" max="2" width="4.25" style="24" bestFit="1" customWidth="1"/>
    <col min="3" max="3" width="3.5" style="4" bestFit="1" customWidth="1"/>
    <col min="4" max="4" width="2.625" style="5" customWidth="1"/>
    <col min="5" max="5" width="2.625" style="3" bestFit="1" customWidth="1"/>
    <col min="6" max="6" width="4.625" style="1" customWidth="1"/>
    <col min="7" max="7" width="2.5" style="1" bestFit="1" customWidth="1"/>
    <col min="8" max="8" width="3.5" style="3" customWidth="1"/>
    <col min="9" max="9" width="2.625" style="1" customWidth="1"/>
    <col min="10" max="10" width="3.5" style="3" customWidth="1"/>
    <col min="11" max="11" width="3.5" style="26" customWidth="1"/>
    <col min="12" max="12" width="2.625" style="27" customWidth="1"/>
    <col min="13" max="13" width="2.625" style="1" bestFit="1" customWidth="1"/>
    <col min="14" max="14" width="2.125" style="3" customWidth="1"/>
    <col min="15" max="17" width="3.625" style="3" customWidth="1"/>
    <col min="18" max="18" width="2.125" style="3" customWidth="1"/>
    <col min="19" max="19" width="2.125" style="15" customWidth="1"/>
    <col min="20" max="20" width="2.5" style="3" bestFit="1" customWidth="1"/>
    <col min="21" max="23" width="3.625" style="3" customWidth="1"/>
    <col min="24" max="24" width="2.125" style="3" bestFit="1" customWidth="1"/>
    <col min="25" max="25" width="4.5" style="1" bestFit="1" customWidth="1"/>
    <col min="26" max="26" width="3.5" style="1" bestFit="1" customWidth="1"/>
    <col min="27" max="27" width="2.125" style="1" bestFit="1" customWidth="1"/>
    <col min="28" max="28" width="3.5" style="1" bestFit="1" customWidth="1"/>
    <col min="29" max="29" width="3.5" style="1" customWidth="1"/>
    <col min="30" max="30" width="2.625" style="1" customWidth="1"/>
    <col min="31" max="31" width="3.5" style="1" bestFit="1" customWidth="1"/>
    <col min="32" max="32" width="3.5" style="1" customWidth="1"/>
    <col min="33" max="33" width="2.125" style="1" bestFit="1" customWidth="1"/>
    <col min="34" max="34" width="2.5" style="15" bestFit="1" customWidth="1"/>
    <col min="35" max="35" width="2.125" style="1" bestFit="1" customWidth="1"/>
    <col min="36" max="36" width="3.5" style="1" bestFit="1" customWidth="1"/>
    <col min="37" max="37" width="3.5" style="1" customWidth="1"/>
    <col min="38" max="38" width="2.625" style="1" customWidth="1"/>
    <col min="39" max="39" width="3.5" style="1" bestFit="1" customWidth="1"/>
    <col min="40" max="40" width="3.5" style="1" customWidth="1"/>
    <col min="41" max="41" width="2.125" style="1" bestFit="1" customWidth="1"/>
    <col min="42" max="44" width="13" style="1"/>
    <col min="45" max="45" width="6.375" style="1" bestFit="1" customWidth="1"/>
    <col min="46" max="46" width="8.375" style="1" bestFit="1" customWidth="1"/>
    <col min="47" max="47" width="7.375" style="1" bestFit="1" customWidth="1"/>
    <col min="48" max="48" width="2.5" style="1" bestFit="1" customWidth="1"/>
    <col min="49" max="49" width="4.5" style="1" bestFit="1" customWidth="1"/>
    <col min="50" max="51" width="3.5" style="1" bestFit="1" customWidth="1"/>
    <col min="52" max="52" width="2" style="1" customWidth="1"/>
    <col min="53" max="62" width="3.5" style="1" customWidth="1"/>
    <col min="63" max="16384" width="13" style="1"/>
  </cols>
  <sheetData>
    <row r="1" spans="1:62" ht="15" customHeight="1" x14ac:dyDescent="0.15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6"/>
      <c r="Z1" s="37"/>
      <c r="AA1" s="37"/>
      <c r="AB1" s="37"/>
      <c r="AC1" s="37"/>
      <c r="AD1" s="37"/>
      <c r="AE1" s="37"/>
      <c r="AF1" s="37"/>
      <c r="AG1" s="37"/>
      <c r="AH1" s="38"/>
      <c r="AI1" s="37"/>
    </row>
    <row r="2" spans="1:62" ht="14.25" x14ac:dyDescent="0.15">
      <c r="C2" s="2"/>
      <c r="D2" s="2"/>
      <c r="E2" s="2"/>
      <c r="F2" s="2"/>
      <c r="N2" s="34"/>
      <c r="O2" s="35"/>
      <c r="P2" s="35"/>
      <c r="Q2" s="35"/>
      <c r="R2" s="35"/>
      <c r="S2" s="35"/>
      <c r="T2" s="35"/>
      <c r="U2" s="35"/>
      <c r="V2" s="35"/>
      <c r="W2" s="35"/>
      <c r="X2" s="35"/>
      <c r="Y2" s="61" t="s">
        <v>1</v>
      </c>
      <c r="Z2" s="62"/>
      <c r="AA2" s="62"/>
      <c r="AB2" s="62"/>
      <c r="AC2" s="62"/>
      <c r="AD2" s="62"/>
      <c r="AE2" s="62"/>
      <c r="AF2" s="62"/>
      <c r="AG2" s="62"/>
      <c r="AH2" s="62"/>
      <c r="AI2" s="62"/>
      <c r="AP2" s="65"/>
      <c r="AQ2" s="65"/>
      <c r="AR2" s="65"/>
    </row>
    <row r="3" spans="1:62" x14ac:dyDescent="0.2">
      <c r="L3" s="63" t="s">
        <v>0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56"/>
      <c r="Z3" s="37"/>
      <c r="AA3" s="37"/>
      <c r="AB3" s="37"/>
      <c r="AP3" s="65"/>
      <c r="AQ3" s="65"/>
      <c r="AR3" s="65"/>
      <c r="AS3" s="1" t="s">
        <v>5</v>
      </c>
      <c r="AT3" s="1" t="s">
        <v>6</v>
      </c>
      <c r="AU3" s="1" t="s">
        <v>9</v>
      </c>
      <c r="AV3" s="1" t="s">
        <v>10</v>
      </c>
      <c r="AW3" s="1" t="s">
        <v>7</v>
      </c>
      <c r="AY3" s="1" t="s">
        <v>8</v>
      </c>
      <c r="BA3" s="1" t="s">
        <v>11</v>
      </c>
    </row>
    <row r="4" spans="1:62" ht="18.75" x14ac:dyDescent="0.25">
      <c r="A4" s="6">
        <v>1</v>
      </c>
      <c r="B4" s="29" t="str">
        <f ca="1">IF(AT4*AU4=1,"",AT4^2*AU4)</f>
        <v/>
      </c>
      <c r="C4" s="30" t="s">
        <v>2</v>
      </c>
      <c r="D4" s="8">
        <v>2</v>
      </c>
      <c r="E4" s="9" t="str">
        <f ca="1">IF(AS4=2,AD4,IF(AS4=3,"",IF(AV4*IF(AD4="+",1,-1)+AY4*IF(AL4="+",1,-1)&gt;0,"+","-")))</f>
        <v>+</v>
      </c>
      <c r="F4" s="29">
        <f ca="1">IF(AS4=2,2*AV4*AT4*AU4,IF(AS4=3,"",ABS(AV4*IF(AD4="+",1,-1)+AY4*IF(AL4="+",1,-1))*AT4*AU4))</f>
        <v>14</v>
      </c>
      <c r="G4" s="31" t="str">
        <f ca="1">+IF(AND(F4="",E4=""),"","x")</f>
        <v>x</v>
      </c>
      <c r="H4" s="13" t="str">
        <f ca="1">IF(AS4=3,"",AF4)</f>
        <v/>
      </c>
      <c r="I4" s="9" t="str">
        <f ca="1">IF(AS4=1,IF(AD4=AL4,"+","-"),IF(AS4=2,"+","-"))</f>
        <v>+</v>
      </c>
      <c r="J4" s="9">
        <f ca="1">IF(AS4=1,IF(AV4*AY4*AU4=1,IF(AF4="",AV4*AY4*AU4),AV4*AY4*AU4),IF(AV4^2*AU4=1,IF(AF4="",AV4^2*AU4,""),AV4^2*AU4))</f>
        <v>49</v>
      </c>
      <c r="K4" s="32" t="str">
        <f ca="1">AF4</f>
        <v/>
      </c>
      <c r="L4" s="8" t="str">
        <f ca="1">IF(K4="","",2)</f>
        <v/>
      </c>
      <c r="M4" s="10" t="s">
        <v>12</v>
      </c>
      <c r="N4" s="33"/>
      <c r="O4" s="12"/>
      <c r="P4" s="9"/>
      <c r="Q4" s="9"/>
      <c r="R4" s="9"/>
      <c r="S4" s="8"/>
      <c r="T4" s="9"/>
      <c r="U4" s="13"/>
      <c r="V4" s="9"/>
      <c r="W4" s="9"/>
      <c r="X4" s="57"/>
      <c r="Y4" s="42">
        <v>1</v>
      </c>
      <c r="Z4" s="16" t="str">
        <f ca="1">IF(AU4=1,"",AU4)</f>
        <v/>
      </c>
      <c r="AA4" s="39" t="s">
        <v>3</v>
      </c>
      <c r="AB4" s="16" t="str">
        <f ca="1">IF(AT4=1,"",AT4)</f>
        <v/>
      </c>
      <c r="AC4" s="41" t="s">
        <v>2</v>
      </c>
      <c r="AD4" s="16" t="str">
        <f ca="1">IF(AE4=0,"",IF(RAND()&gt;0.5,"+","-"))</f>
        <v>+</v>
      </c>
      <c r="AE4" s="16">
        <f ca="1">IF(AF4="",AV4,IF(AV4=1,"",AV4))</f>
        <v>7</v>
      </c>
      <c r="AF4" s="41" t="str">
        <f ca="1">IF(AS4=1,"",IF(RAND()&lt;0.2,"y",""))</f>
        <v/>
      </c>
      <c r="AG4" s="16" t="s">
        <v>4</v>
      </c>
      <c r="AH4" s="40">
        <f ca="1">IF(AS4=2,2,"")</f>
        <v>2</v>
      </c>
      <c r="AI4" s="16" t="str">
        <f ca="1">IF(AS4=2,"","(")</f>
        <v/>
      </c>
      <c r="AJ4" s="10" t="str">
        <f ca="1">IF(AS4=2,"",AB4)</f>
        <v/>
      </c>
      <c r="AK4" s="11" t="str">
        <f ca="1">IF(AS4=2,"","x")</f>
        <v/>
      </c>
      <c r="AL4" s="10" t="str">
        <f ca="1">IF(AS4=2,"",IF(AS4=1,IF(RAND()&gt;0.5,"+","-"),IF(AD4="+","-","+")))</f>
        <v/>
      </c>
      <c r="AM4" s="10" t="str">
        <f ca="1">IF(AS4=2,"",IF(AS4=1,IF(AY4=1,IF(AF4="",AY4,""),AY4),IF(AV4=1,IF(AF4="",AV4,""),AV4)))</f>
        <v/>
      </c>
      <c r="AN4" s="11" t="str">
        <f ca="1">IF(AS4=2,"",AF4)</f>
        <v/>
      </c>
      <c r="AO4" s="10" t="str">
        <f ca="1">IF(AH4=2,"",")")</f>
        <v/>
      </c>
      <c r="AP4" s="66"/>
      <c r="AQ4" s="66"/>
      <c r="AR4" s="66"/>
      <c r="AS4" s="1">
        <f ca="1">INT(RAND()*3+1)</f>
        <v>2</v>
      </c>
      <c r="AT4" s="1">
        <f ca="1">IF(AS4=1,1,INT(RAND()*9+1))</f>
        <v>1</v>
      </c>
      <c r="AU4" s="1">
        <f ca="1">IF(AS4=1,INT(RAND()*4+2),1)</f>
        <v>1</v>
      </c>
      <c r="AV4" s="1">
        <f ca="1">VLOOKUP(AT4,$BA$4:$BJ$12,INT(RAND()*9+2))</f>
        <v>7</v>
      </c>
      <c r="AW4" s="1">
        <f ca="1">VLOOKUP(AT4,$BA$4:$BJ$12,AX4)</f>
        <v>5</v>
      </c>
      <c r="AX4" s="1">
        <f ca="1">INT(RAND()*9+2)</f>
        <v>5</v>
      </c>
      <c r="AY4" s="1">
        <f ca="1">IF(AV4=AW4,IF(AX4&lt;5,VLOOKUP(AT4,$BA$4:$BJ$12,AX4+1),VLOOKUP(AT4,$BA$4:$BJ$12,AX4-1)),AW4)</f>
        <v>5</v>
      </c>
      <c r="BA4" s="1">
        <v>1</v>
      </c>
      <c r="BB4" s="1">
        <v>2</v>
      </c>
      <c r="BC4" s="1">
        <v>3</v>
      </c>
      <c r="BD4" s="1">
        <v>4</v>
      </c>
      <c r="BE4" s="1">
        <v>5</v>
      </c>
      <c r="BF4" s="1">
        <v>6</v>
      </c>
      <c r="BG4" s="1">
        <v>7</v>
      </c>
      <c r="BH4" s="1">
        <v>8</v>
      </c>
      <c r="BI4" s="1">
        <v>9</v>
      </c>
      <c r="BJ4" s="1">
        <v>10</v>
      </c>
    </row>
    <row r="5" spans="1:62" ht="18.75" x14ac:dyDescent="0.25">
      <c r="A5" s="6">
        <v>2</v>
      </c>
      <c r="B5" s="29">
        <f t="shared" ref="B5:B28" ca="1" si="0">IF(AT5*AU5=1,"",AT5^2*AU5)</f>
        <v>5</v>
      </c>
      <c r="C5" s="30" t="s">
        <v>2</v>
      </c>
      <c r="D5" s="8">
        <v>2</v>
      </c>
      <c r="E5" s="9" t="str">
        <f t="shared" ref="E5:E28" ca="1" si="1">IF(AS5=2,AD5,IF(AS5=3,"",IF(AV5*IF(AD5="+",1,-1)+AY5*IF(AL5="+",1,-1)&gt;0,"+","-")))</f>
        <v>-</v>
      </c>
      <c r="F5" s="29">
        <f t="shared" ref="F5:F28" ca="1" si="2">IF(AS5=2,2*AV5*AT5*AU5,IF(AS5=3,"",ABS(AV5*IF(AD5="+",1,-1)+AY5*IF(AL5="+",1,-1))*AT5*AU5))</f>
        <v>65</v>
      </c>
      <c r="G5" s="31" t="str">
        <f t="shared" ref="G5:G28" ca="1" si="3">+IF(AND(F5="",E5=""),"","x")</f>
        <v>x</v>
      </c>
      <c r="H5" s="13" t="str">
        <f t="shared" ref="H5:H28" ca="1" si="4">IF(AS5=3,"",AF5)</f>
        <v/>
      </c>
      <c r="I5" s="9" t="str">
        <f t="shared" ref="I5:I28" ca="1" si="5">IF(AS5=1,IF(AD5=AL5,"+","-"),IF(AS5=2,"+","-"))</f>
        <v>+</v>
      </c>
      <c r="J5" s="9">
        <f t="shared" ref="J5:J28" ca="1" si="6">IF(AS5=1,IF(AV5*AY5*AU5=1,IF(AF5="",AV5*AY5*AU5),AV5*AY5*AU5),IF(AV5^2*AU5=1,IF(AF5="",AV5^2*AU5,""),AV5^2*AU5))</f>
        <v>150</v>
      </c>
      <c r="K5" s="32" t="str">
        <f t="shared" ref="K5:K28" ca="1" si="7">AF5</f>
        <v/>
      </c>
      <c r="L5" s="8" t="str">
        <f t="shared" ref="L5:L28" ca="1" si="8">IF(K5="","",2)</f>
        <v/>
      </c>
      <c r="M5" s="10" t="s">
        <v>12</v>
      </c>
      <c r="N5" s="33"/>
      <c r="O5" s="12"/>
      <c r="P5" s="9"/>
      <c r="Q5" s="9"/>
      <c r="R5" s="9"/>
      <c r="S5" s="8"/>
      <c r="T5" s="9"/>
      <c r="U5" s="13"/>
      <c r="V5" s="9"/>
      <c r="W5" s="9"/>
      <c r="X5" s="57"/>
      <c r="Y5" s="42">
        <v>2</v>
      </c>
      <c r="Z5" s="16">
        <f t="shared" ref="Z5:Z28" ca="1" si="9">IF(AU5=1,"",AU5)</f>
        <v>5</v>
      </c>
      <c r="AA5" s="39" t="s">
        <v>3</v>
      </c>
      <c r="AB5" s="16" t="str">
        <f t="shared" ref="AB5:AB28" ca="1" si="10">IF(AT5=1,"",AT5)</f>
        <v/>
      </c>
      <c r="AC5" s="41" t="s">
        <v>2</v>
      </c>
      <c r="AD5" s="16" t="str">
        <f t="shared" ref="AD5:AD28" ca="1" si="11">IF(AE5=0,"",IF(RAND()&gt;0.5,"+","-"))</f>
        <v>-</v>
      </c>
      <c r="AE5" s="16">
        <f t="shared" ref="AE5:AE28" ca="1" si="12">IF(AF5="",AV5,IF(AV5=1,"",AV5))</f>
        <v>10</v>
      </c>
      <c r="AF5" s="41" t="str">
        <f t="shared" ref="AF5:AF28" ca="1" si="13">IF(AS5=1,"",IF(RAND()&lt;0.2,"y",""))</f>
        <v/>
      </c>
      <c r="AG5" s="16" t="s">
        <v>4</v>
      </c>
      <c r="AH5" s="40" t="str">
        <f t="shared" ref="AH5:AH28" ca="1" si="14">IF(AS5=2,2,"")</f>
        <v/>
      </c>
      <c r="AI5" s="16" t="str">
        <f t="shared" ref="AI5:AI28" ca="1" si="15">IF(AS5=2,"","(")</f>
        <v>(</v>
      </c>
      <c r="AJ5" s="10" t="str">
        <f t="shared" ref="AJ5:AJ28" ca="1" si="16">IF(AS5=2,"",AB5)</f>
        <v/>
      </c>
      <c r="AK5" s="11" t="str">
        <f t="shared" ref="AK5:AK28" ca="1" si="17">IF(AS5=2,"","x")</f>
        <v>x</v>
      </c>
      <c r="AL5" s="10" t="str">
        <f t="shared" ref="AL5:AL28" ca="1" si="18">IF(AS5=2,"",IF(AS5=1,IF(RAND()&gt;0.5,"+","-"),IF(AD5="+","-","+")))</f>
        <v>-</v>
      </c>
      <c r="AM5" s="10">
        <f t="shared" ref="AM5:AM28" ca="1" si="19">IF(AS5=2,"",IF(AS5=1,IF(AY5=1,IF(AF5="",AY5,""),AY5),IF(AV5=1,IF(AF5="",AV5,""),AV5)))</f>
        <v>3</v>
      </c>
      <c r="AN5" s="11" t="str">
        <f t="shared" ref="AN5:AN28" ca="1" si="20">IF(AS5=2,"",AF5)</f>
        <v/>
      </c>
      <c r="AO5" s="10" t="str">
        <f t="shared" ref="AO5:AO28" ca="1" si="21">IF(AH5=2,"",")")</f>
        <v>)</v>
      </c>
      <c r="AP5" s="66"/>
      <c r="AQ5" s="66"/>
      <c r="AR5" s="66"/>
      <c r="AS5" s="1">
        <f t="shared" ref="AS5:AS28" ca="1" si="22">INT(RAND()*3+1)</f>
        <v>1</v>
      </c>
      <c r="AT5" s="1">
        <f t="shared" ref="AT5:AT28" ca="1" si="23">IF(AS5=1,1,INT(RAND()*9+1))</f>
        <v>1</v>
      </c>
      <c r="AU5" s="1">
        <f t="shared" ref="AU5:AU28" ca="1" si="24">IF(AS5=1,INT(RAND()*4+2),1)</f>
        <v>5</v>
      </c>
      <c r="AV5" s="1">
        <f t="shared" ref="AV5:AV28" ca="1" si="25">VLOOKUP(AT5,$BA$4:$BJ$12,INT(RAND()*9+2))</f>
        <v>10</v>
      </c>
      <c r="AW5" s="1">
        <f t="shared" ref="AW5:AW28" ca="1" si="26">VLOOKUP(AT5,$BA$4:$BJ$12,AX5)</f>
        <v>3</v>
      </c>
      <c r="AX5" s="1">
        <f t="shared" ref="AX5:AX28" ca="1" si="27">INT(RAND()*9+2)</f>
        <v>3</v>
      </c>
      <c r="AY5" s="1">
        <f t="shared" ref="AY5:AY28" ca="1" si="28">IF(AV5=AW5,IF(AX5&lt;5,VLOOKUP(AT5,$BA$4:$BJ$12,AX5+1),VLOOKUP(AT5,$BA$4:$BJ$12,AX5-1)),AW5)</f>
        <v>3</v>
      </c>
      <c r="BA5" s="1">
        <v>2</v>
      </c>
      <c r="BB5" s="1">
        <v>1</v>
      </c>
      <c r="BC5" s="1">
        <v>3</v>
      </c>
      <c r="BD5" s="1">
        <v>5</v>
      </c>
      <c r="BE5" s="1">
        <v>7</v>
      </c>
      <c r="BF5" s="1">
        <v>9</v>
      </c>
      <c r="BG5" s="1">
        <v>1</v>
      </c>
      <c r="BH5" s="1">
        <v>3</v>
      </c>
      <c r="BI5" s="1">
        <v>5</v>
      </c>
      <c r="BJ5" s="1">
        <v>7</v>
      </c>
    </row>
    <row r="6" spans="1:62" ht="18.75" x14ac:dyDescent="0.25">
      <c r="A6" s="6">
        <v>3</v>
      </c>
      <c r="B6" s="29">
        <f t="shared" ca="1" si="0"/>
        <v>49</v>
      </c>
      <c r="C6" s="30" t="s">
        <v>2</v>
      </c>
      <c r="D6" s="8">
        <v>2</v>
      </c>
      <c r="E6" s="9" t="str">
        <f t="shared" ca="1" si="1"/>
        <v>+</v>
      </c>
      <c r="F6" s="29">
        <f t="shared" ca="1" si="2"/>
        <v>140</v>
      </c>
      <c r="G6" s="31" t="str">
        <f t="shared" ca="1" si="3"/>
        <v>x</v>
      </c>
      <c r="H6" s="13" t="str">
        <f t="shared" ca="1" si="4"/>
        <v/>
      </c>
      <c r="I6" s="9" t="str">
        <f t="shared" ca="1" si="5"/>
        <v>+</v>
      </c>
      <c r="J6" s="9">
        <f t="shared" ca="1" si="6"/>
        <v>100</v>
      </c>
      <c r="K6" s="32" t="str">
        <f t="shared" ca="1" si="7"/>
        <v/>
      </c>
      <c r="L6" s="8" t="str">
        <f t="shared" ca="1" si="8"/>
        <v/>
      </c>
      <c r="M6" s="10" t="s">
        <v>12</v>
      </c>
      <c r="N6" s="33"/>
      <c r="O6" s="12"/>
      <c r="P6" s="9"/>
      <c r="Q6" s="9"/>
      <c r="R6" s="9"/>
      <c r="S6" s="8"/>
      <c r="T6" s="9"/>
      <c r="U6" s="13"/>
      <c r="V6" s="9"/>
      <c r="W6" s="9"/>
      <c r="X6" s="57"/>
      <c r="Y6" s="42">
        <v>3</v>
      </c>
      <c r="Z6" s="16" t="str">
        <f t="shared" ca="1" si="9"/>
        <v/>
      </c>
      <c r="AA6" s="39" t="s">
        <v>3</v>
      </c>
      <c r="AB6" s="16">
        <f t="shared" ca="1" si="10"/>
        <v>7</v>
      </c>
      <c r="AC6" s="41" t="s">
        <v>2</v>
      </c>
      <c r="AD6" s="16" t="str">
        <f t="shared" ca="1" si="11"/>
        <v>+</v>
      </c>
      <c r="AE6" s="16">
        <f t="shared" ca="1" si="12"/>
        <v>10</v>
      </c>
      <c r="AF6" s="41" t="str">
        <f t="shared" ca="1" si="13"/>
        <v/>
      </c>
      <c r="AG6" s="16" t="s">
        <v>4</v>
      </c>
      <c r="AH6" s="40">
        <f t="shared" ca="1" si="14"/>
        <v>2</v>
      </c>
      <c r="AI6" s="16" t="str">
        <f t="shared" ca="1" si="15"/>
        <v/>
      </c>
      <c r="AJ6" s="10" t="str">
        <f t="shared" ca="1" si="16"/>
        <v/>
      </c>
      <c r="AK6" s="11" t="str">
        <f t="shared" ca="1" si="17"/>
        <v/>
      </c>
      <c r="AL6" s="10" t="str">
        <f t="shared" ca="1" si="18"/>
        <v/>
      </c>
      <c r="AM6" s="10" t="str">
        <f t="shared" ca="1" si="19"/>
        <v/>
      </c>
      <c r="AN6" s="11" t="str">
        <f t="shared" ca="1" si="20"/>
        <v/>
      </c>
      <c r="AO6" s="10" t="str">
        <f t="shared" ca="1" si="21"/>
        <v/>
      </c>
      <c r="AP6" s="66"/>
      <c r="AQ6" s="66"/>
      <c r="AR6" s="66"/>
      <c r="AS6" s="1">
        <f t="shared" ca="1" si="22"/>
        <v>2</v>
      </c>
      <c r="AT6" s="1">
        <f t="shared" ca="1" si="23"/>
        <v>7</v>
      </c>
      <c r="AU6" s="1">
        <f t="shared" ca="1" si="24"/>
        <v>1</v>
      </c>
      <c r="AV6" s="1">
        <f t="shared" ca="1" si="25"/>
        <v>10</v>
      </c>
      <c r="AW6" s="1">
        <f t="shared" ca="1" si="26"/>
        <v>10</v>
      </c>
      <c r="AX6" s="1">
        <f t="shared" ca="1" si="27"/>
        <v>10</v>
      </c>
      <c r="AY6" s="1">
        <f t="shared" ca="1" si="28"/>
        <v>9</v>
      </c>
      <c r="BA6" s="1">
        <v>3</v>
      </c>
      <c r="BB6" s="1">
        <v>1</v>
      </c>
      <c r="BC6" s="1">
        <v>2</v>
      </c>
      <c r="BD6" s="1">
        <v>4</v>
      </c>
      <c r="BE6" s="1">
        <v>5</v>
      </c>
      <c r="BF6" s="1">
        <v>7</v>
      </c>
      <c r="BG6" s="1">
        <v>8</v>
      </c>
      <c r="BH6" s="1">
        <v>10</v>
      </c>
      <c r="BI6" s="1">
        <v>1</v>
      </c>
      <c r="BJ6" s="1">
        <v>2</v>
      </c>
    </row>
    <row r="7" spans="1:62" ht="18.75" x14ac:dyDescent="0.25">
      <c r="A7" s="6">
        <v>4</v>
      </c>
      <c r="B7" s="29">
        <f t="shared" ca="1" si="0"/>
        <v>25</v>
      </c>
      <c r="C7" s="30" t="s">
        <v>2</v>
      </c>
      <c r="D7" s="8">
        <v>2</v>
      </c>
      <c r="E7" s="9" t="str">
        <f t="shared" ca="1" si="1"/>
        <v/>
      </c>
      <c r="F7" s="29" t="str">
        <f t="shared" ca="1" si="2"/>
        <v/>
      </c>
      <c r="G7" s="31" t="str">
        <f t="shared" ca="1" si="3"/>
        <v/>
      </c>
      <c r="H7" s="13" t="str">
        <f t="shared" ca="1" si="4"/>
        <v/>
      </c>
      <c r="I7" s="9" t="str">
        <f t="shared" ca="1" si="5"/>
        <v>-</v>
      </c>
      <c r="J7" s="9">
        <f t="shared" ca="1" si="6"/>
        <v>1</v>
      </c>
      <c r="K7" s="32" t="str">
        <f t="shared" ca="1" si="7"/>
        <v/>
      </c>
      <c r="L7" s="8" t="str">
        <f t="shared" ca="1" si="8"/>
        <v/>
      </c>
      <c r="M7" s="10" t="s">
        <v>12</v>
      </c>
      <c r="N7" s="33"/>
      <c r="O7" s="12"/>
      <c r="P7" s="9"/>
      <c r="Q7" s="9"/>
      <c r="R7" s="9"/>
      <c r="S7" s="8"/>
      <c r="T7" s="9"/>
      <c r="U7" s="13"/>
      <c r="V7" s="9"/>
      <c r="W7" s="9"/>
      <c r="X7" s="57"/>
      <c r="Y7" s="42">
        <v>4</v>
      </c>
      <c r="Z7" s="16" t="str">
        <f t="shared" ca="1" si="9"/>
        <v/>
      </c>
      <c r="AA7" s="39" t="s">
        <v>3</v>
      </c>
      <c r="AB7" s="16">
        <f t="shared" ca="1" si="10"/>
        <v>5</v>
      </c>
      <c r="AC7" s="41" t="s">
        <v>2</v>
      </c>
      <c r="AD7" s="16" t="str">
        <f t="shared" ca="1" si="11"/>
        <v>+</v>
      </c>
      <c r="AE7" s="16">
        <f t="shared" ca="1" si="12"/>
        <v>1</v>
      </c>
      <c r="AF7" s="41" t="str">
        <f t="shared" ca="1" si="13"/>
        <v/>
      </c>
      <c r="AG7" s="16" t="s">
        <v>4</v>
      </c>
      <c r="AH7" s="40" t="str">
        <f t="shared" ca="1" si="14"/>
        <v/>
      </c>
      <c r="AI7" s="16" t="str">
        <f t="shared" ca="1" si="15"/>
        <v>(</v>
      </c>
      <c r="AJ7" s="10">
        <f t="shared" ca="1" si="16"/>
        <v>5</v>
      </c>
      <c r="AK7" s="11" t="str">
        <f t="shared" ca="1" si="17"/>
        <v>x</v>
      </c>
      <c r="AL7" s="10" t="str">
        <f t="shared" ca="1" si="18"/>
        <v>-</v>
      </c>
      <c r="AM7" s="10">
        <f t="shared" ca="1" si="19"/>
        <v>1</v>
      </c>
      <c r="AN7" s="11" t="str">
        <f t="shared" ca="1" si="20"/>
        <v/>
      </c>
      <c r="AO7" s="10" t="str">
        <f t="shared" ca="1" si="21"/>
        <v>)</v>
      </c>
      <c r="AP7" s="66"/>
      <c r="AQ7" s="66"/>
      <c r="AR7" s="66"/>
      <c r="AS7" s="1">
        <f t="shared" ca="1" si="22"/>
        <v>3</v>
      </c>
      <c r="AT7" s="1">
        <f t="shared" ca="1" si="23"/>
        <v>5</v>
      </c>
      <c r="AU7" s="1">
        <f t="shared" ca="1" si="24"/>
        <v>1</v>
      </c>
      <c r="AV7" s="1">
        <f t="shared" ca="1" si="25"/>
        <v>1</v>
      </c>
      <c r="AW7" s="1">
        <f t="shared" ca="1" si="26"/>
        <v>4</v>
      </c>
      <c r="AX7" s="1">
        <f t="shared" ca="1" si="27"/>
        <v>5</v>
      </c>
      <c r="AY7" s="1">
        <f t="shared" ca="1" si="28"/>
        <v>4</v>
      </c>
      <c r="BA7" s="1">
        <v>4</v>
      </c>
      <c r="BB7" s="1">
        <v>1</v>
      </c>
      <c r="BC7" s="1">
        <v>3</v>
      </c>
      <c r="BD7" s="1">
        <v>5</v>
      </c>
      <c r="BE7" s="1">
        <v>7</v>
      </c>
      <c r="BF7" s="1">
        <v>9</v>
      </c>
      <c r="BG7" s="1">
        <v>1</v>
      </c>
      <c r="BH7" s="1">
        <v>3</v>
      </c>
      <c r="BI7" s="1">
        <v>5</v>
      </c>
      <c r="BJ7" s="1">
        <v>7</v>
      </c>
    </row>
    <row r="8" spans="1:62" s="55" customFormat="1" ht="18.75" x14ac:dyDescent="0.25">
      <c r="A8" s="17">
        <v>5</v>
      </c>
      <c r="B8" s="49">
        <f t="shared" ca="1" si="0"/>
        <v>16</v>
      </c>
      <c r="C8" s="50" t="s">
        <v>2</v>
      </c>
      <c r="D8" s="8">
        <v>2</v>
      </c>
      <c r="E8" s="19" t="str">
        <f t="shared" ca="1" si="1"/>
        <v/>
      </c>
      <c r="F8" s="49" t="str">
        <f t="shared" ca="1" si="2"/>
        <v/>
      </c>
      <c r="G8" s="51" t="str">
        <f t="shared" ca="1" si="3"/>
        <v/>
      </c>
      <c r="H8" s="23" t="str">
        <f t="shared" ca="1" si="4"/>
        <v/>
      </c>
      <c r="I8" s="19" t="str">
        <f t="shared" ca="1" si="5"/>
        <v>-</v>
      </c>
      <c r="J8" s="19">
        <f t="shared" ca="1" si="6"/>
        <v>9</v>
      </c>
      <c r="K8" s="52" t="str">
        <f t="shared" ca="1" si="7"/>
        <v/>
      </c>
      <c r="L8" s="18" t="str">
        <f t="shared" ca="1" si="8"/>
        <v/>
      </c>
      <c r="M8" s="20" t="s">
        <v>12</v>
      </c>
      <c r="N8" s="53"/>
      <c r="O8" s="22"/>
      <c r="P8" s="19"/>
      <c r="Q8" s="19"/>
      <c r="R8" s="19"/>
      <c r="S8" s="18"/>
      <c r="T8" s="19"/>
      <c r="U8" s="23"/>
      <c r="V8" s="19"/>
      <c r="W8" s="19"/>
      <c r="X8" s="58"/>
      <c r="Y8" s="17">
        <v>5</v>
      </c>
      <c r="Z8" s="20" t="str">
        <f t="shared" ca="1" si="9"/>
        <v/>
      </c>
      <c r="AA8" s="54" t="s">
        <v>3</v>
      </c>
      <c r="AB8" s="20">
        <f t="shared" ca="1" si="10"/>
        <v>4</v>
      </c>
      <c r="AC8" s="21" t="s">
        <v>2</v>
      </c>
      <c r="AD8" s="20" t="str">
        <f t="shared" ca="1" si="11"/>
        <v>-</v>
      </c>
      <c r="AE8" s="20">
        <f t="shared" ca="1" si="12"/>
        <v>3</v>
      </c>
      <c r="AF8" s="21" t="str">
        <f t="shared" ca="1" si="13"/>
        <v/>
      </c>
      <c r="AG8" s="20" t="s">
        <v>4</v>
      </c>
      <c r="AH8" s="18" t="str">
        <f t="shared" ca="1" si="14"/>
        <v/>
      </c>
      <c r="AI8" s="20" t="str">
        <f t="shared" ca="1" si="15"/>
        <v>(</v>
      </c>
      <c r="AJ8" s="20">
        <f t="shared" ca="1" si="16"/>
        <v>4</v>
      </c>
      <c r="AK8" s="21" t="str">
        <f t="shared" ca="1" si="17"/>
        <v>x</v>
      </c>
      <c r="AL8" s="20" t="str">
        <f t="shared" ca="1" si="18"/>
        <v>+</v>
      </c>
      <c r="AM8" s="20">
        <f t="shared" ca="1" si="19"/>
        <v>3</v>
      </c>
      <c r="AN8" s="21" t="str">
        <f t="shared" ca="1" si="20"/>
        <v/>
      </c>
      <c r="AO8" s="20" t="str">
        <f t="shared" ca="1" si="21"/>
        <v>)</v>
      </c>
      <c r="AS8" s="55">
        <f t="shared" ca="1" si="22"/>
        <v>3</v>
      </c>
      <c r="AT8" s="55">
        <f t="shared" ca="1" si="23"/>
        <v>4</v>
      </c>
      <c r="AU8" s="55">
        <f t="shared" ca="1" si="24"/>
        <v>1</v>
      </c>
      <c r="AV8" s="55">
        <f t="shared" ca="1" si="25"/>
        <v>3</v>
      </c>
      <c r="AW8" s="55">
        <f t="shared" ca="1" si="26"/>
        <v>3</v>
      </c>
      <c r="AX8" s="55">
        <f t="shared" ca="1" si="27"/>
        <v>8</v>
      </c>
      <c r="AY8" s="55">
        <f t="shared" ca="1" si="28"/>
        <v>1</v>
      </c>
      <c r="BA8" s="55">
        <v>5</v>
      </c>
      <c r="BB8" s="55">
        <v>1</v>
      </c>
      <c r="BC8" s="55">
        <v>2</v>
      </c>
      <c r="BD8" s="55">
        <v>3</v>
      </c>
      <c r="BE8" s="55">
        <v>4</v>
      </c>
      <c r="BF8" s="55">
        <v>6</v>
      </c>
      <c r="BG8" s="55">
        <v>7</v>
      </c>
      <c r="BH8" s="55">
        <v>8</v>
      </c>
      <c r="BI8" s="55">
        <v>9</v>
      </c>
      <c r="BJ8" s="55">
        <v>1</v>
      </c>
    </row>
    <row r="9" spans="1:62" ht="18.75" x14ac:dyDescent="0.25">
      <c r="A9" s="6">
        <v>6</v>
      </c>
      <c r="B9" s="29">
        <f t="shared" ca="1" si="0"/>
        <v>2</v>
      </c>
      <c r="C9" s="30" t="s">
        <v>2</v>
      </c>
      <c r="D9" s="59">
        <v>2</v>
      </c>
      <c r="E9" s="9" t="str">
        <f t="shared" ca="1" si="1"/>
        <v>+</v>
      </c>
      <c r="F9" s="29">
        <f t="shared" ca="1" si="2"/>
        <v>30</v>
      </c>
      <c r="G9" s="31" t="str">
        <f t="shared" ca="1" si="3"/>
        <v>x</v>
      </c>
      <c r="H9" s="13" t="str">
        <f t="shared" ca="1" si="4"/>
        <v/>
      </c>
      <c r="I9" s="9" t="str">
        <f t="shared" ca="1" si="5"/>
        <v>+</v>
      </c>
      <c r="J9" s="9">
        <f t="shared" ca="1" si="6"/>
        <v>100</v>
      </c>
      <c r="K9" s="32" t="str">
        <f t="shared" ca="1" si="7"/>
        <v/>
      </c>
      <c r="L9" s="8" t="str">
        <f t="shared" ca="1" si="8"/>
        <v/>
      </c>
      <c r="M9" s="10" t="s">
        <v>12</v>
      </c>
      <c r="N9" s="33"/>
      <c r="O9" s="12"/>
      <c r="P9" s="9"/>
      <c r="Q9" s="9"/>
      <c r="R9" s="9"/>
      <c r="S9" s="8"/>
      <c r="T9" s="9"/>
      <c r="U9" s="13"/>
      <c r="V9" s="9"/>
      <c r="W9" s="9"/>
      <c r="X9" s="57"/>
      <c r="Y9" s="42">
        <v>6</v>
      </c>
      <c r="Z9" s="16">
        <f t="shared" ca="1" si="9"/>
        <v>2</v>
      </c>
      <c r="AA9" s="39" t="s">
        <v>3</v>
      </c>
      <c r="AB9" s="16" t="str">
        <f t="shared" ca="1" si="10"/>
        <v/>
      </c>
      <c r="AC9" s="41" t="s">
        <v>2</v>
      </c>
      <c r="AD9" s="16" t="str">
        <f t="shared" ca="1" si="11"/>
        <v>+</v>
      </c>
      <c r="AE9" s="16">
        <f t="shared" ca="1" si="12"/>
        <v>10</v>
      </c>
      <c r="AF9" s="41" t="str">
        <f t="shared" ca="1" si="13"/>
        <v/>
      </c>
      <c r="AG9" s="16" t="s">
        <v>4</v>
      </c>
      <c r="AH9" s="40" t="str">
        <f t="shared" ca="1" si="14"/>
        <v/>
      </c>
      <c r="AI9" s="16" t="str">
        <f t="shared" ca="1" si="15"/>
        <v>(</v>
      </c>
      <c r="AJ9" s="10" t="str">
        <f t="shared" ca="1" si="16"/>
        <v/>
      </c>
      <c r="AK9" s="11" t="str">
        <f t="shared" ca="1" si="17"/>
        <v>x</v>
      </c>
      <c r="AL9" s="10" t="str">
        <f t="shared" ca="1" si="18"/>
        <v>+</v>
      </c>
      <c r="AM9" s="10">
        <f t="shared" ca="1" si="19"/>
        <v>5</v>
      </c>
      <c r="AN9" s="11" t="str">
        <f t="shared" ca="1" si="20"/>
        <v/>
      </c>
      <c r="AO9" s="10" t="str">
        <f t="shared" ca="1" si="21"/>
        <v>)</v>
      </c>
      <c r="AS9" s="1">
        <f t="shared" ca="1" si="22"/>
        <v>1</v>
      </c>
      <c r="AT9" s="1">
        <f t="shared" ca="1" si="23"/>
        <v>1</v>
      </c>
      <c r="AU9" s="1">
        <f t="shared" ca="1" si="24"/>
        <v>2</v>
      </c>
      <c r="AV9" s="1">
        <f t="shared" ca="1" si="25"/>
        <v>10</v>
      </c>
      <c r="AW9" s="1">
        <f t="shared" ca="1" si="26"/>
        <v>5</v>
      </c>
      <c r="AX9" s="1">
        <f t="shared" ca="1" si="27"/>
        <v>5</v>
      </c>
      <c r="AY9" s="1">
        <f t="shared" ca="1" si="28"/>
        <v>5</v>
      </c>
      <c r="BA9" s="1">
        <v>6</v>
      </c>
      <c r="BB9" s="1">
        <v>1</v>
      </c>
      <c r="BC9" s="1">
        <v>5</v>
      </c>
      <c r="BD9" s="1">
        <v>7</v>
      </c>
      <c r="BE9" s="1">
        <v>1</v>
      </c>
      <c r="BF9" s="1">
        <v>5</v>
      </c>
      <c r="BG9" s="1">
        <v>7</v>
      </c>
      <c r="BH9" s="1">
        <v>1</v>
      </c>
      <c r="BI9" s="1">
        <v>5</v>
      </c>
      <c r="BJ9" s="1">
        <v>7</v>
      </c>
    </row>
    <row r="10" spans="1:62" ht="18.75" x14ac:dyDescent="0.25">
      <c r="A10" s="6">
        <v>7</v>
      </c>
      <c r="B10" s="29">
        <f t="shared" ca="1" si="0"/>
        <v>4</v>
      </c>
      <c r="C10" s="30" t="s">
        <v>2</v>
      </c>
      <c r="D10" s="8">
        <v>2</v>
      </c>
      <c r="E10" s="9" t="str">
        <f t="shared" ca="1" si="1"/>
        <v>+</v>
      </c>
      <c r="F10" s="29">
        <f t="shared" ca="1" si="2"/>
        <v>68</v>
      </c>
      <c r="G10" s="31" t="str">
        <f t="shared" ca="1" si="3"/>
        <v>x</v>
      </c>
      <c r="H10" s="13" t="str">
        <f t="shared" ca="1" si="4"/>
        <v/>
      </c>
      <c r="I10" s="9" t="str">
        <f t="shared" ca="1" si="5"/>
        <v>+</v>
      </c>
      <c r="J10" s="9">
        <f t="shared" ca="1" si="6"/>
        <v>288</v>
      </c>
      <c r="K10" s="32" t="str">
        <f t="shared" ca="1" si="7"/>
        <v/>
      </c>
      <c r="L10" s="8" t="str">
        <f t="shared" ca="1" si="8"/>
        <v/>
      </c>
      <c r="M10" s="10" t="s">
        <v>12</v>
      </c>
      <c r="N10" s="33"/>
      <c r="O10" s="12"/>
      <c r="P10" s="9"/>
      <c r="Q10" s="9"/>
      <c r="R10" s="9"/>
      <c r="S10" s="8"/>
      <c r="T10" s="9"/>
      <c r="U10" s="13"/>
      <c r="V10" s="9"/>
      <c r="W10" s="9"/>
      <c r="X10" s="57"/>
      <c r="Y10" s="42">
        <v>7</v>
      </c>
      <c r="Z10" s="16">
        <f t="shared" ca="1" si="9"/>
        <v>4</v>
      </c>
      <c r="AA10" s="39" t="s">
        <v>3</v>
      </c>
      <c r="AB10" s="16" t="str">
        <f t="shared" ca="1" si="10"/>
        <v/>
      </c>
      <c r="AC10" s="41" t="s">
        <v>2</v>
      </c>
      <c r="AD10" s="16" t="str">
        <f t="shared" ca="1" si="11"/>
        <v>+</v>
      </c>
      <c r="AE10" s="16">
        <f t="shared" ca="1" si="12"/>
        <v>9</v>
      </c>
      <c r="AF10" s="41" t="str">
        <f t="shared" ca="1" si="13"/>
        <v/>
      </c>
      <c r="AG10" s="16" t="s">
        <v>4</v>
      </c>
      <c r="AH10" s="40" t="str">
        <f t="shared" ca="1" si="14"/>
        <v/>
      </c>
      <c r="AI10" s="16" t="str">
        <f t="shared" ca="1" si="15"/>
        <v>(</v>
      </c>
      <c r="AJ10" s="10" t="str">
        <f t="shared" ca="1" si="16"/>
        <v/>
      </c>
      <c r="AK10" s="11" t="str">
        <f t="shared" ca="1" si="17"/>
        <v>x</v>
      </c>
      <c r="AL10" s="10" t="str">
        <f t="shared" ca="1" si="18"/>
        <v>+</v>
      </c>
      <c r="AM10" s="10">
        <f t="shared" ca="1" si="19"/>
        <v>8</v>
      </c>
      <c r="AN10" s="11" t="str">
        <f t="shared" ca="1" si="20"/>
        <v/>
      </c>
      <c r="AO10" s="10" t="str">
        <f t="shared" ca="1" si="21"/>
        <v>)</v>
      </c>
      <c r="AS10" s="1">
        <f t="shared" ca="1" si="22"/>
        <v>1</v>
      </c>
      <c r="AT10" s="1">
        <f t="shared" ca="1" si="23"/>
        <v>1</v>
      </c>
      <c r="AU10" s="1">
        <f t="shared" ca="1" si="24"/>
        <v>4</v>
      </c>
      <c r="AV10" s="1">
        <f t="shared" ca="1" si="25"/>
        <v>9</v>
      </c>
      <c r="AW10" s="1">
        <f t="shared" ca="1" si="26"/>
        <v>9</v>
      </c>
      <c r="AX10" s="1">
        <f t="shared" ca="1" si="27"/>
        <v>9</v>
      </c>
      <c r="AY10" s="1">
        <f t="shared" ca="1" si="28"/>
        <v>8</v>
      </c>
      <c r="BA10" s="1">
        <v>7</v>
      </c>
      <c r="BB10" s="1">
        <v>1</v>
      </c>
      <c r="BC10" s="1">
        <v>2</v>
      </c>
      <c r="BD10" s="1">
        <v>3</v>
      </c>
      <c r="BE10" s="1">
        <v>4</v>
      </c>
      <c r="BF10" s="1">
        <v>5</v>
      </c>
      <c r="BG10" s="1">
        <v>6</v>
      </c>
      <c r="BH10" s="1">
        <v>8</v>
      </c>
      <c r="BI10" s="1">
        <v>9</v>
      </c>
      <c r="BJ10" s="1">
        <v>10</v>
      </c>
    </row>
    <row r="11" spans="1:62" ht="18.75" x14ac:dyDescent="0.25">
      <c r="A11" s="6">
        <v>8</v>
      </c>
      <c r="B11" s="29">
        <f t="shared" ca="1" si="0"/>
        <v>4</v>
      </c>
      <c r="C11" s="30" t="s">
        <v>2</v>
      </c>
      <c r="D11" s="8">
        <v>2</v>
      </c>
      <c r="E11" s="9" t="str">
        <f t="shared" ca="1" si="1"/>
        <v>-</v>
      </c>
      <c r="F11" s="29">
        <f t="shared" ca="1" si="2"/>
        <v>20</v>
      </c>
      <c r="G11" s="31" t="str">
        <f t="shared" ca="1" si="3"/>
        <v>x</v>
      </c>
      <c r="H11" s="13" t="str">
        <f t="shared" ca="1" si="4"/>
        <v/>
      </c>
      <c r="I11" s="9" t="str">
        <f t="shared" ca="1" si="5"/>
        <v>+</v>
      </c>
      <c r="J11" s="9">
        <f t="shared" ca="1" si="6"/>
        <v>25</v>
      </c>
      <c r="K11" s="32" t="str">
        <f t="shared" ca="1" si="7"/>
        <v/>
      </c>
      <c r="L11" s="8" t="str">
        <f t="shared" ca="1" si="8"/>
        <v/>
      </c>
      <c r="M11" s="10" t="s">
        <v>12</v>
      </c>
      <c r="N11" s="33"/>
      <c r="O11" s="12"/>
      <c r="P11" s="9"/>
      <c r="Q11" s="9"/>
      <c r="R11" s="9"/>
      <c r="S11" s="8"/>
      <c r="T11" s="9"/>
      <c r="U11" s="13"/>
      <c r="V11" s="9"/>
      <c r="W11" s="9"/>
      <c r="X11" s="57"/>
      <c r="Y11" s="42">
        <v>8</v>
      </c>
      <c r="Z11" s="16" t="str">
        <f t="shared" ca="1" si="9"/>
        <v/>
      </c>
      <c r="AA11" s="39" t="s">
        <v>3</v>
      </c>
      <c r="AB11" s="16">
        <f t="shared" ca="1" si="10"/>
        <v>2</v>
      </c>
      <c r="AC11" s="41" t="s">
        <v>2</v>
      </c>
      <c r="AD11" s="16" t="str">
        <f t="shared" ca="1" si="11"/>
        <v>-</v>
      </c>
      <c r="AE11" s="16">
        <f t="shared" ca="1" si="12"/>
        <v>5</v>
      </c>
      <c r="AF11" s="41" t="str">
        <f t="shared" ca="1" si="13"/>
        <v/>
      </c>
      <c r="AG11" s="16" t="s">
        <v>4</v>
      </c>
      <c r="AH11" s="40">
        <f t="shared" ca="1" si="14"/>
        <v>2</v>
      </c>
      <c r="AI11" s="16" t="str">
        <f t="shared" ca="1" si="15"/>
        <v/>
      </c>
      <c r="AJ11" s="10" t="str">
        <f t="shared" ca="1" si="16"/>
        <v/>
      </c>
      <c r="AK11" s="11" t="str">
        <f t="shared" ca="1" si="17"/>
        <v/>
      </c>
      <c r="AL11" s="10" t="str">
        <f t="shared" ca="1" si="18"/>
        <v/>
      </c>
      <c r="AM11" s="10" t="str">
        <f t="shared" ca="1" si="19"/>
        <v/>
      </c>
      <c r="AN11" s="11" t="str">
        <f t="shared" ca="1" si="20"/>
        <v/>
      </c>
      <c r="AO11" s="10" t="str">
        <f t="shared" ca="1" si="21"/>
        <v/>
      </c>
      <c r="AS11" s="1">
        <f t="shared" ca="1" si="22"/>
        <v>2</v>
      </c>
      <c r="AT11" s="1">
        <f t="shared" ca="1" si="23"/>
        <v>2</v>
      </c>
      <c r="AU11" s="1">
        <f t="shared" ca="1" si="24"/>
        <v>1</v>
      </c>
      <c r="AV11" s="1">
        <f t="shared" ca="1" si="25"/>
        <v>5</v>
      </c>
      <c r="AW11" s="1">
        <f t="shared" ca="1" si="26"/>
        <v>1</v>
      </c>
      <c r="AX11" s="1">
        <f t="shared" ca="1" si="27"/>
        <v>7</v>
      </c>
      <c r="AY11" s="1">
        <f t="shared" ca="1" si="28"/>
        <v>1</v>
      </c>
      <c r="BA11" s="1">
        <v>8</v>
      </c>
      <c r="BB11" s="1">
        <v>1</v>
      </c>
      <c r="BC11" s="1">
        <v>3</v>
      </c>
      <c r="BD11" s="1">
        <v>5</v>
      </c>
      <c r="BE11" s="1">
        <v>7</v>
      </c>
      <c r="BF11" s="1">
        <v>9</v>
      </c>
      <c r="BG11" s="1">
        <v>1</v>
      </c>
      <c r="BH11" s="1">
        <v>3</v>
      </c>
      <c r="BI11" s="1">
        <v>5</v>
      </c>
      <c r="BJ11" s="1">
        <v>7</v>
      </c>
    </row>
    <row r="12" spans="1:62" ht="18.75" x14ac:dyDescent="0.25">
      <c r="A12" s="6">
        <v>9</v>
      </c>
      <c r="B12" s="29">
        <f t="shared" ca="1" si="0"/>
        <v>3</v>
      </c>
      <c r="C12" s="30" t="s">
        <v>2</v>
      </c>
      <c r="D12" s="8">
        <v>2</v>
      </c>
      <c r="E12" s="9" t="str">
        <f t="shared" ca="1" si="1"/>
        <v>-</v>
      </c>
      <c r="F12" s="29">
        <f t="shared" ca="1" si="2"/>
        <v>3</v>
      </c>
      <c r="G12" s="31" t="str">
        <f t="shared" ca="1" si="3"/>
        <v>x</v>
      </c>
      <c r="H12" s="13" t="str">
        <f t="shared" ca="1" si="4"/>
        <v/>
      </c>
      <c r="I12" s="9" t="str">
        <f t="shared" ca="1" si="5"/>
        <v>-</v>
      </c>
      <c r="J12" s="9">
        <f t="shared" ca="1" si="6"/>
        <v>168</v>
      </c>
      <c r="K12" s="32" t="str">
        <f t="shared" ca="1" si="7"/>
        <v/>
      </c>
      <c r="L12" s="8" t="str">
        <f t="shared" ca="1" si="8"/>
        <v/>
      </c>
      <c r="M12" s="10" t="s">
        <v>12</v>
      </c>
      <c r="N12" s="33"/>
      <c r="O12" s="12"/>
      <c r="P12" s="9"/>
      <c r="Q12" s="9"/>
      <c r="R12" s="9"/>
      <c r="S12" s="8"/>
      <c r="T12" s="9"/>
      <c r="U12" s="13"/>
      <c r="V12" s="9"/>
      <c r="W12" s="9"/>
      <c r="X12" s="57"/>
      <c r="Y12" s="42">
        <v>9</v>
      </c>
      <c r="Z12" s="16">
        <f t="shared" ca="1" si="9"/>
        <v>3</v>
      </c>
      <c r="AA12" s="39" t="s">
        <v>3</v>
      </c>
      <c r="AB12" s="16" t="str">
        <f t="shared" ca="1" si="10"/>
        <v/>
      </c>
      <c r="AC12" s="41" t="s">
        <v>2</v>
      </c>
      <c r="AD12" s="16" t="str">
        <f t="shared" ca="1" si="11"/>
        <v>+</v>
      </c>
      <c r="AE12" s="16">
        <f t="shared" ca="1" si="12"/>
        <v>7</v>
      </c>
      <c r="AF12" s="41" t="str">
        <f t="shared" ca="1" si="13"/>
        <v/>
      </c>
      <c r="AG12" s="16" t="s">
        <v>4</v>
      </c>
      <c r="AH12" s="40" t="str">
        <f t="shared" ca="1" si="14"/>
        <v/>
      </c>
      <c r="AI12" s="16" t="str">
        <f t="shared" ca="1" si="15"/>
        <v>(</v>
      </c>
      <c r="AJ12" s="10" t="str">
        <f t="shared" ca="1" si="16"/>
        <v/>
      </c>
      <c r="AK12" s="11" t="str">
        <f t="shared" ca="1" si="17"/>
        <v>x</v>
      </c>
      <c r="AL12" s="10" t="str">
        <f t="shared" ca="1" si="18"/>
        <v>-</v>
      </c>
      <c r="AM12" s="10">
        <f t="shared" ca="1" si="19"/>
        <v>8</v>
      </c>
      <c r="AN12" s="11" t="str">
        <f t="shared" ca="1" si="20"/>
        <v/>
      </c>
      <c r="AO12" s="10" t="str">
        <f t="shared" ca="1" si="21"/>
        <v>)</v>
      </c>
      <c r="AS12" s="1">
        <f t="shared" ca="1" si="22"/>
        <v>1</v>
      </c>
      <c r="AT12" s="1">
        <f t="shared" ca="1" si="23"/>
        <v>1</v>
      </c>
      <c r="AU12" s="1">
        <f t="shared" ca="1" si="24"/>
        <v>3</v>
      </c>
      <c r="AV12" s="1">
        <f t="shared" ca="1" si="25"/>
        <v>7</v>
      </c>
      <c r="AW12" s="1">
        <f t="shared" ca="1" si="26"/>
        <v>8</v>
      </c>
      <c r="AX12" s="1">
        <f t="shared" ca="1" si="27"/>
        <v>8</v>
      </c>
      <c r="AY12" s="1">
        <f t="shared" ca="1" si="28"/>
        <v>8</v>
      </c>
      <c r="BA12" s="1">
        <v>9</v>
      </c>
      <c r="BB12" s="1">
        <v>1</v>
      </c>
      <c r="BC12" s="1">
        <v>2</v>
      </c>
      <c r="BD12" s="1">
        <v>4</v>
      </c>
      <c r="BE12" s="1">
        <v>5</v>
      </c>
      <c r="BF12" s="1">
        <v>7</v>
      </c>
      <c r="BG12" s="1">
        <v>8</v>
      </c>
      <c r="BH12" s="1">
        <v>10</v>
      </c>
      <c r="BI12" s="1">
        <v>1</v>
      </c>
      <c r="BJ12" s="1">
        <v>2</v>
      </c>
    </row>
    <row r="13" spans="1:62" s="55" customFormat="1" ht="18.75" x14ac:dyDescent="0.25">
      <c r="A13" s="17">
        <v>10</v>
      </c>
      <c r="B13" s="49">
        <f t="shared" ca="1" si="0"/>
        <v>9</v>
      </c>
      <c r="C13" s="50" t="s">
        <v>2</v>
      </c>
      <c r="D13" s="8">
        <v>2</v>
      </c>
      <c r="E13" s="19" t="str">
        <f t="shared" ca="1" si="1"/>
        <v>-</v>
      </c>
      <c r="F13" s="49">
        <f t="shared" ca="1" si="2"/>
        <v>60</v>
      </c>
      <c r="G13" s="51" t="str">
        <f t="shared" ca="1" si="3"/>
        <v>x</v>
      </c>
      <c r="H13" s="23" t="str">
        <f t="shared" ca="1" si="4"/>
        <v/>
      </c>
      <c r="I13" s="19" t="str">
        <f t="shared" ca="1" si="5"/>
        <v>+</v>
      </c>
      <c r="J13" s="19">
        <f t="shared" ca="1" si="6"/>
        <v>100</v>
      </c>
      <c r="K13" s="52" t="str">
        <f t="shared" ca="1" si="7"/>
        <v/>
      </c>
      <c r="L13" s="18" t="str">
        <f t="shared" ca="1" si="8"/>
        <v/>
      </c>
      <c r="M13" s="20" t="s">
        <v>12</v>
      </c>
      <c r="N13" s="53"/>
      <c r="O13" s="22"/>
      <c r="P13" s="19"/>
      <c r="Q13" s="19"/>
      <c r="R13" s="19"/>
      <c r="S13" s="18"/>
      <c r="T13" s="19"/>
      <c r="U13" s="23"/>
      <c r="V13" s="19"/>
      <c r="W13" s="19"/>
      <c r="X13" s="58"/>
      <c r="Y13" s="17">
        <v>10</v>
      </c>
      <c r="Z13" s="20" t="str">
        <f t="shared" ca="1" si="9"/>
        <v/>
      </c>
      <c r="AA13" s="54" t="s">
        <v>3</v>
      </c>
      <c r="AB13" s="20">
        <f t="shared" ca="1" si="10"/>
        <v>3</v>
      </c>
      <c r="AC13" s="21" t="s">
        <v>2</v>
      </c>
      <c r="AD13" s="20" t="str">
        <f t="shared" ca="1" si="11"/>
        <v>-</v>
      </c>
      <c r="AE13" s="20">
        <f t="shared" ca="1" si="12"/>
        <v>10</v>
      </c>
      <c r="AF13" s="21" t="str">
        <f t="shared" ca="1" si="13"/>
        <v/>
      </c>
      <c r="AG13" s="20" t="s">
        <v>4</v>
      </c>
      <c r="AH13" s="18">
        <f t="shared" ca="1" si="14"/>
        <v>2</v>
      </c>
      <c r="AI13" s="20" t="str">
        <f t="shared" ca="1" si="15"/>
        <v/>
      </c>
      <c r="AJ13" s="20" t="str">
        <f t="shared" ca="1" si="16"/>
        <v/>
      </c>
      <c r="AK13" s="21" t="str">
        <f t="shared" ca="1" si="17"/>
        <v/>
      </c>
      <c r="AL13" s="20" t="str">
        <f t="shared" ca="1" si="18"/>
        <v/>
      </c>
      <c r="AM13" s="20" t="str">
        <f t="shared" ca="1" si="19"/>
        <v/>
      </c>
      <c r="AN13" s="21" t="str">
        <f t="shared" ca="1" si="20"/>
        <v/>
      </c>
      <c r="AO13" s="20" t="str">
        <f t="shared" ca="1" si="21"/>
        <v/>
      </c>
      <c r="AS13" s="55">
        <f t="shared" ca="1" si="22"/>
        <v>2</v>
      </c>
      <c r="AT13" s="55">
        <f t="shared" ca="1" si="23"/>
        <v>3</v>
      </c>
      <c r="AU13" s="55">
        <f t="shared" ca="1" si="24"/>
        <v>1</v>
      </c>
      <c r="AV13" s="55">
        <f t="shared" ca="1" si="25"/>
        <v>10</v>
      </c>
      <c r="AW13" s="55">
        <f t="shared" ca="1" si="26"/>
        <v>8</v>
      </c>
      <c r="AX13" s="55">
        <f t="shared" ca="1" si="27"/>
        <v>7</v>
      </c>
      <c r="AY13" s="55">
        <f t="shared" ca="1" si="28"/>
        <v>8</v>
      </c>
    </row>
    <row r="14" spans="1:62" ht="18.75" x14ac:dyDescent="0.25">
      <c r="A14" s="6">
        <v>11</v>
      </c>
      <c r="B14" s="29">
        <f t="shared" ca="1" si="0"/>
        <v>49</v>
      </c>
      <c r="C14" s="30" t="s">
        <v>2</v>
      </c>
      <c r="D14" s="59">
        <v>2</v>
      </c>
      <c r="E14" s="9" t="str">
        <f t="shared" ca="1" si="1"/>
        <v/>
      </c>
      <c r="F14" s="29" t="str">
        <f t="shared" ca="1" si="2"/>
        <v/>
      </c>
      <c r="G14" s="31" t="str">
        <f t="shared" ca="1" si="3"/>
        <v/>
      </c>
      <c r="H14" s="13" t="str">
        <f t="shared" ca="1" si="4"/>
        <v/>
      </c>
      <c r="I14" s="9" t="str">
        <f t="shared" ca="1" si="5"/>
        <v>-</v>
      </c>
      <c r="J14" s="9">
        <f t="shared" ca="1" si="6"/>
        <v>25</v>
      </c>
      <c r="K14" s="32" t="str">
        <f t="shared" ca="1" si="7"/>
        <v/>
      </c>
      <c r="L14" s="8" t="str">
        <f t="shared" ca="1" si="8"/>
        <v/>
      </c>
      <c r="M14" s="10" t="s">
        <v>12</v>
      </c>
      <c r="N14" s="33"/>
      <c r="O14" s="12"/>
      <c r="P14" s="9"/>
      <c r="Q14" s="9"/>
      <c r="R14" s="9"/>
      <c r="S14" s="8"/>
      <c r="T14" s="9"/>
      <c r="U14" s="13"/>
      <c r="V14" s="9"/>
      <c r="W14" s="9"/>
      <c r="X14" s="57"/>
      <c r="Y14" s="42">
        <v>11</v>
      </c>
      <c r="Z14" s="16" t="str">
        <f t="shared" ca="1" si="9"/>
        <v/>
      </c>
      <c r="AA14" s="39" t="s">
        <v>3</v>
      </c>
      <c r="AB14" s="16">
        <f t="shared" ca="1" si="10"/>
        <v>7</v>
      </c>
      <c r="AC14" s="41" t="s">
        <v>2</v>
      </c>
      <c r="AD14" s="16" t="str">
        <f t="shared" ca="1" si="11"/>
        <v>+</v>
      </c>
      <c r="AE14" s="16">
        <f t="shared" ca="1" si="12"/>
        <v>5</v>
      </c>
      <c r="AF14" s="41" t="str">
        <f t="shared" ca="1" si="13"/>
        <v/>
      </c>
      <c r="AG14" s="16" t="s">
        <v>4</v>
      </c>
      <c r="AH14" s="40" t="str">
        <f t="shared" ca="1" si="14"/>
        <v/>
      </c>
      <c r="AI14" s="16" t="str">
        <f t="shared" ca="1" si="15"/>
        <v>(</v>
      </c>
      <c r="AJ14" s="10">
        <f t="shared" ca="1" si="16"/>
        <v>7</v>
      </c>
      <c r="AK14" s="11" t="str">
        <f t="shared" ca="1" si="17"/>
        <v>x</v>
      </c>
      <c r="AL14" s="10" t="str">
        <f t="shared" ca="1" si="18"/>
        <v>-</v>
      </c>
      <c r="AM14" s="10">
        <f t="shared" ca="1" si="19"/>
        <v>5</v>
      </c>
      <c r="AN14" s="11" t="str">
        <f t="shared" ca="1" si="20"/>
        <v/>
      </c>
      <c r="AO14" s="10" t="str">
        <f t="shared" ca="1" si="21"/>
        <v>)</v>
      </c>
      <c r="AS14" s="1">
        <f t="shared" ca="1" si="22"/>
        <v>3</v>
      </c>
      <c r="AT14" s="1">
        <f t="shared" ca="1" si="23"/>
        <v>7</v>
      </c>
      <c r="AU14" s="1">
        <f t="shared" ca="1" si="24"/>
        <v>1</v>
      </c>
      <c r="AV14" s="1">
        <f t="shared" ca="1" si="25"/>
        <v>5</v>
      </c>
      <c r="AW14" s="1">
        <f t="shared" ca="1" si="26"/>
        <v>6</v>
      </c>
      <c r="AX14" s="1">
        <f t="shared" ca="1" si="27"/>
        <v>7</v>
      </c>
      <c r="AY14" s="1">
        <f t="shared" ca="1" si="28"/>
        <v>6</v>
      </c>
    </row>
    <row r="15" spans="1:62" ht="18.75" x14ac:dyDescent="0.25">
      <c r="A15" s="6">
        <v>12</v>
      </c>
      <c r="B15" s="29">
        <f t="shared" ca="1" si="0"/>
        <v>3</v>
      </c>
      <c r="C15" s="30" t="s">
        <v>2</v>
      </c>
      <c r="D15" s="8">
        <v>2</v>
      </c>
      <c r="E15" s="9" t="str">
        <f t="shared" ca="1" si="1"/>
        <v>-</v>
      </c>
      <c r="F15" s="29">
        <f t="shared" ca="1" si="2"/>
        <v>54</v>
      </c>
      <c r="G15" s="31" t="str">
        <f t="shared" ca="1" si="3"/>
        <v>x</v>
      </c>
      <c r="H15" s="13" t="str">
        <f t="shared" ca="1" si="4"/>
        <v/>
      </c>
      <c r="I15" s="9" t="str">
        <f t="shared" ca="1" si="5"/>
        <v>+</v>
      </c>
      <c r="J15" s="9">
        <f t="shared" ca="1" si="6"/>
        <v>240</v>
      </c>
      <c r="K15" s="32" t="str">
        <f t="shared" ca="1" si="7"/>
        <v/>
      </c>
      <c r="L15" s="8" t="str">
        <f t="shared" ca="1" si="8"/>
        <v/>
      </c>
      <c r="M15" s="10" t="s">
        <v>12</v>
      </c>
      <c r="N15" s="33"/>
      <c r="O15" s="12"/>
      <c r="P15" s="9"/>
      <c r="Q15" s="9"/>
      <c r="R15" s="9"/>
      <c r="S15" s="8"/>
      <c r="T15" s="9"/>
      <c r="U15" s="13"/>
      <c r="V15" s="9"/>
      <c r="W15" s="9"/>
      <c r="X15" s="57"/>
      <c r="Y15" s="42">
        <v>12</v>
      </c>
      <c r="Z15" s="16">
        <f t="shared" ca="1" si="9"/>
        <v>3</v>
      </c>
      <c r="AA15" s="39" t="s">
        <v>3</v>
      </c>
      <c r="AB15" s="16" t="str">
        <f t="shared" ca="1" si="10"/>
        <v/>
      </c>
      <c r="AC15" s="41" t="s">
        <v>2</v>
      </c>
      <c r="AD15" s="16" t="str">
        <f t="shared" ca="1" si="11"/>
        <v>-</v>
      </c>
      <c r="AE15" s="16">
        <f t="shared" ca="1" si="12"/>
        <v>8</v>
      </c>
      <c r="AF15" s="41" t="str">
        <f t="shared" ca="1" si="13"/>
        <v/>
      </c>
      <c r="AG15" s="16" t="s">
        <v>4</v>
      </c>
      <c r="AH15" s="40" t="str">
        <f t="shared" ca="1" si="14"/>
        <v/>
      </c>
      <c r="AI15" s="16" t="str">
        <f t="shared" ca="1" si="15"/>
        <v>(</v>
      </c>
      <c r="AJ15" s="10" t="str">
        <f t="shared" ca="1" si="16"/>
        <v/>
      </c>
      <c r="AK15" s="11" t="str">
        <f t="shared" ca="1" si="17"/>
        <v>x</v>
      </c>
      <c r="AL15" s="10" t="str">
        <f t="shared" ca="1" si="18"/>
        <v>-</v>
      </c>
      <c r="AM15" s="10">
        <f t="shared" ca="1" si="19"/>
        <v>10</v>
      </c>
      <c r="AN15" s="11" t="str">
        <f t="shared" ca="1" si="20"/>
        <v/>
      </c>
      <c r="AO15" s="10" t="str">
        <f t="shared" ca="1" si="21"/>
        <v>)</v>
      </c>
      <c r="AS15" s="1">
        <f t="shared" ca="1" si="22"/>
        <v>1</v>
      </c>
      <c r="AT15" s="1">
        <f t="shared" ca="1" si="23"/>
        <v>1</v>
      </c>
      <c r="AU15" s="1">
        <f t="shared" ca="1" si="24"/>
        <v>3</v>
      </c>
      <c r="AV15" s="1">
        <f t="shared" ca="1" si="25"/>
        <v>8</v>
      </c>
      <c r="AW15" s="1">
        <f t="shared" ca="1" si="26"/>
        <v>10</v>
      </c>
      <c r="AX15" s="1">
        <f t="shared" ca="1" si="27"/>
        <v>10</v>
      </c>
      <c r="AY15" s="1">
        <f t="shared" ca="1" si="28"/>
        <v>10</v>
      </c>
    </row>
    <row r="16" spans="1:62" ht="18.75" x14ac:dyDescent="0.25">
      <c r="A16" s="6">
        <v>13</v>
      </c>
      <c r="B16" s="29">
        <f t="shared" ca="1" si="0"/>
        <v>25</v>
      </c>
      <c r="C16" s="30" t="s">
        <v>2</v>
      </c>
      <c r="D16" s="8">
        <v>2</v>
      </c>
      <c r="E16" s="9" t="str">
        <f t="shared" ca="1" si="1"/>
        <v/>
      </c>
      <c r="F16" s="29" t="str">
        <f t="shared" ca="1" si="2"/>
        <v/>
      </c>
      <c r="G16" s="31" t="str">
        <f t="shared" ca="1" si="3"/>
        <v/>
      </c>
      <c r="H16" s="13" t="str">
        <f t="shared" ca="1" si="4"/>
        <v/>
      </c>
      <c r="I16" s="9" t="str">
        <f t="shared" ca="1" si="5"/>
        <v>-</v>
      </c>
      <c r="J16" s="9">
        <f t="shared" ca="1" si="6"/>
        <v>16</v>
      </c>
      <c r="K16" s="32" t="str">
        <f t="shared" ca="1" si="7"/>
        <v/>
      </c>
      <c r="L16" s="8" t="str">
        <f t="shared" ca="1" si="8"/>
        <v/>
      </c>
      <c r="M16" s="10" t="s">
        <v>12</v>
      </c>
      <c r="N16" s="33"/>
      <c r="O16" s="12"/>
      <c r="P16" s="9"/>
      <c r="Q16" s="9"/>
      <c r="R16" s="9"/>
      <c r="S16" s="8"/>
      <c r="T16" s="9"/>
      <c r="U16" s="13"/>
      <c r="V16" s="9"/>
      <c r="W16" s="9"/>
      <c r="X16" s="57"/>
      <c r="Y16" s="42">
        <v>13</v>
      </c>
      <c r="Z16" s="16" t="str">
        <f t="shared" ca="1" si="9"/>
        <v/>
      </c>
      <c r="AA16" s="39" t="s">
        <v>3</v>
      </c>
      <c r="AB16" s="16">
        <f t="shared" ca="1" si="10"/>
        <v>5</v>
      </c>
      <c r="AC16" s="41" t="s">
        <v>2</v>
      </c>
      <c r="AD16" s="16" t="str">
        <f t="shared" ca="1" si="11"/>
        <v>-</v>
      </c>
      <c r="AE16" s="16">
        <f t="shared" ca="1" si="12"/>
        <v>4</v>
      </c>
      <c r="AF16" s="41" t="str">
        <f t="shared" ca="1" si="13"/>
        <v/>
      </c>
      <c r="AG16" s="16" t="s">
        <v>4</v>
      </c>
      <c r="AH16" s="40" t="str">
        <f t="shared" ca="1" si="14"/>
        <v/>
      </c>
      <c r="AI16" s="16" t="str">
        <f t="shared" ca="1" si="15"/>
        <v>(</v>
      </c>
      <c r="AJ16" s="10">
        <f t="shared" ca="1" si="16"/>
        <v>5</v>
      </c>
      <c r="AK16" s="11" t="str">
        <f t="shared" ca="1" si="17"/>
        <v>x</v>
      </c>
      <c r="AL16" s="10" t="str">
        <f t="shared" ca="1" si="18"/>
        <v>+</v>
      </c>
      <c r="AM16" s="10">
        <f t="shared" ca="1" si="19"/>
        <v>4</v>
      </c>
      <c r="AN16" s="11" t="str">
        <f t="shared" ca="1" si="20"/>
        <v/>
      </c>
      <c r="AO16" s="10" t="str">
        <f t="shared" ca="1" si="21"/>
        <v>)</v>
      </c>
      <c r="AS16" s="1">
        <f t="shared" ca="1" si="22"/>
        <v>3</v>
      </c>
      <c r="AT16" s="1">
        <f t="shared" ca="1" si="23"/>
        <v>5</v>
      </c>
      <c r="AU16" s="1">
        <f t="shared" ca="1" si="24"/>
        <v>1</v>
      </c>
      <c r="AV16" s="1">
        <f t="shared" ca="1" si="25"/>
        <v>4</v>
      </c>
      <c r="AW16" s="1">
        <f t="shared" ca="1" si="26"/>
        <v>1</v>
      </c>
      <c r="AX16" s="1">
        <f t="shared" ca="1" si="27"/>
        <v>2</v>
      </c>
      <c r="AY16" s="1">
        <f t="shared" ca="1" si="28"/>
        <v>1</v>
      </c>
    </row>
    <row r="17" spans="1:51" ht="18.75" x14ac:dyDescent="0.25">
      <c r="A17" s="6">
        <v>14</v>
      </c>
      <c r="B17" s="29" t="str">
        <f t="shared" ca="1" si="0"/>
        <v/>
      </c>
      <c r="C17" s="30" t="s">
        <v>2</v>
      </c>
      <c r="D17" s="8">
        <v>2</v>
      </c>
      <c r="E17" s="9" t="str">
        <f t="shared" ca="1" si="1"/>
        <v>+</v>
      </c>
      <c r="F17" s="29">
        <f t="shared" ca="1" si="2"/>
        <v>6</v>
      </c>
      <c r="G17" s="31" t="str">
        <f t="shared" ca="1" si="3"/>
        <v>x</v>
      </c>
      <c r="H17" s="13" t="str">
        <f t="shared" ca="1" si="4"/>
        <v/>
      </c>
      <c r="I17" s="9" t="str">
        <f t="shared" ca="1" si="5"/>
        <v>+</v>
      </c>
      <c r="J17" s="9">
        <f t="shared" ca="1" si="6"/>
        <v>9</v>
      </c>
      <c r="K17" s="32" t="str">
        <f t="shared" ca="1" si="7"/>
        <v/>
      </c>
      <c r="L17" s="8" t="str">
        <f t="shared" ca="1" si="8"/>
        <v/>
      </c>
      <c r="M17" s="10" t="s">
        <v>12</v>
      </c>
      <c r="N17" s="33"/>
      <c r="O17" s="12"/>
      <c r="P17" s="9"/>
      <c r="Q17" s="9"/>
      <c r="R17" s="9"/>
      <c r="S17" s="8"/>
      <c r="T17" s="9"/>
      <c r="U17" s="13"/>
      <c r="V17" s="9"/>
      <c r="W17" s="9"/>
      <c r="X17" s="57"/>
      <c r="Y17" s="42">
        <v>14</v>
      </c>
      <c r="Z17" s="16" t="str">
        <f t="shared" ca="1" si="9"/>
        <v/>
      </c>
      <c r="AA17" s="39" t="s">
        <v>3</v>
      </c>
      <c r="AB17" s="16" t="str">
        <f t="shared" ca="1" si="10"/>
        <v/>
      </c>
      <c r="AC17" s="41" t="s">
        <v>2</v>
      </c>
      <c r="AD17" s="16" t="str">
        <f t="shared" ca="1" si="11"/>
        <v>+</v>
      </c>
      <c r="AE17" s="16">
        <f t="shared" ca="1" si="12"/>
        <v>3</v>
      </c>
      <c r="AF17" s="41" t="str">
        <f t="shared" ca="1" si="13"/>
        <v/>
      </c>
      <c r="AG17" s="16" t="s">
        <v>4</v>
      </c>
      <c r="AH17" s="40">
        <f t="shared" ca="1" si="14"/>
        <v>2</v>
      </c>
      <c r="AI17" s="16" t="str">
        <f t="shared" ca="1" si="15"/>
        <v/>
      </c>
      <c r="AJ17" s="10" t="str">
        <f t="shared" ca="1" si="16"/>
        <v/>
      </c>
      <c r="AK17" s="11" t="str">
        <f t="shared" ca="1" si="17"/>
        <v/>
      </c>
      <c r="AL17" s="10" t="str">
        <f t="shared" ca="1" si="18"/>
        <v/>
      </c>
      <c r="AM17" s="10" t="str">
        <f t="shared" ca="1" si="19"/>
        <v/>
      </c>
      <c r="AN17" s="11" t="str">
        <f t="shared" ca="1" si="20"/>
        <v/>
      </c>
      <c r="AO17" s="10" t="str">
        <f t="shared" ca="1" si="21"/>
        <v/>
      </c>
      <c r="AS17" s="1">
        <f t="shared" ca="1" si="22"/>
        <v>2</v>
      </c>
      <c r="AT17" s="1">
        <f t="shared" ca="1" si="23"/>
        <v>1</v>
      </c>
      <c r="AU17" s="1">
        <f t="shared" ca="1" si="24"/>
        <v>1</v>
      </c>
      <c r="AV17" s="1">
        <f t="shared" ca="1" si="25"/>
        <v>3</v>
      </c>
      <c r="AW17" s="1">
        <f t="shared" ca="1" si="26"/>
        <v>6</v>
      </c>
      <c r="AX17" s="1">
        <f t="shared" ca="1" si="27"/>
        <v>6</v>
      </c>
      <c r="AY17" s="1">
        <f t="shared" ca="1" si="28"/>
        <v>6</v>
      </c>
    </row>
    <row r="18" spans="1:51" s="55" customFormat="1" ht="18.75" x14ac:dyDescent="0.25">
      <c r="A18" s="17">
        <v>15</v>
      </c>
      <c r="B18" s="49">
        <f t="shared" ca="1" si="0"/>
        <v>4</v>
      </c>
      <c r="C18" s="50" t="s">
        <v>2</v>
      </c>
      <c r="D18" s="8">
        <v>2</v>
      </c>
      <c r="E18" s="19" t="str">
        <f t="shared" ca="1" si="1"/>
        <v>-</v>
      </c>
      <c r="F18" s="49">
        <f t="shared" ca="1" si="2"/>
        <v>12</v>
      </c>
      <c r="G18" s="51" t="str">
        <f t="shared" ca="1" si="3"/>
        <v>x</v>
      </c>
      <c r="H18" s="23" t="str">
        <f t="shared" ca="1" si="4"/>
        <v/>
      </c>
      <c r="I18" s="19" t="str">
        <f t="shared" ca="1" si="5"/>
        <v>-</v>
      </c>
      <c r="J18" s="19">
        <f t="shared" ca="1" si="6"/>
        <v>160</v>
      </c>
      <c r="K18" s="52" t="str">
        <f t="shared" ca="1" si="7"/>
        <v/>
      </c>
      <c r="L18" s="18" t="str">
        <f t="shared" ca="1" si="8"/>
        <v/>
      </c>
      <c r="M18" s="20" t="s">
        <v>12</v>
      </c>
      <c r="N18" s="53"/>
      <c r="O18" s="22"/>
      <c r="P18" s="19"/>
      <c r="Q18" s="19"/>
      <c r="R18" s="19"/>
      <c r="S18" s="18"/>
      <c r="T18" s="19"/>
      <c r="U18" s="23"/>
      <c r="V18" s="19"/>
      <c r="W18" s="19"/>
      <c r="X18" s="58"/>
      <c r="Y18" s="17">
        <v>15</v>
      </c>
      <c r="Z18" s="20">
        <f t="shared" ca="1" si="9"/>
        <v>4</v>
      </c>
      <c r="AA18" s="54" t="s">
        <v>3</v>
      </c>
      <c r="AB18" s="20" t="str">
        <f t="shared" ca="1" si="10"/>
        <v/>
      </c>
      <c r="AC18" s="21" t="s">
        <v>2</v>
      </c>
      <c r="AD18" s="20" t="str">
        <f t="shared" ca="1" si="11"/>
        <v>+</v>
      </c>
      <c r="AE18" s="20">
        <f t="shared" ca="1" si="12"/>
        <v>5</v>
      </c>
      <c r="AF18" s="21" t="str">
        <f t="shared" ca="1" si="13"/>
        <v/>
      </c>
      <c r="AG18" s="20" t="s">
        <v>4</v>
      </c>
      <c r="AH18" s="18" t="str">
        <f t="shared" ca="1" si="14"/>
        <v/>
      </c>
      <c r="AI18" s="20" t="str">
        <f t="shared" ca="1" si="15"/>
        <v>(</v>
      </c>
      <c r="AJ18" s="20" t="str">
        <f t="shared" ca="1" si="16"/>
        <v/>
      </c>
      <c r="AK18" s="21" t="str">
        <f t="shared" ca="1" si="17"/>
        <v>x</v>
      </c>
      <c r="AL18" s="20" t="str">
        <f t="shared" ca="1" si="18"/>
        <v>-</v>
      </c>
      <c r="AM18" s="20">
        <f t="shared" ca="1" si="19"/>
        <v>8</v>
      </c>
      <c r="AN18" s="21" t="str">
        <f t="shared" ca="1" si="20"/>
        <v/>
      </c>
      <c r="AO18" s="20" t="str">
        <f t="shared" ca="1" si="21"/>
        <v>)</v>
      </c>
      <c r="AS18" s="55">
        <f t="shared" ca="1" si="22"/>
        <v>1</v>
      </c>
      <c r="AT18" s="55">
        <f t="shared" ca="1" si="23"/>
        <v>1</v>
      </c>
      <c r="AU18" s="55">
        <f t="shared" ca="1" si="24"/>
        <v>4</v>
      </c>
      <c r="AV18" s="55">
        <f t="shared" ca="1" si="25"/>
        <v>5</v>
      </c>
      <c r="AW18" s="55">
        <f t="shared" ca="1" si="26"/>
        <v>8</v>
      </c>
      <c r="AX18" s="55">
        <f t="shared" ca="1" si="27"/>
        <v>8</v>
      </c>
      <c r="AY18" s="55">
        <f t="shared" ca="1" si="28"/>
        <v>8</v>
      </c>
    </row>
    <row r="19" spans="1:51" ht="18.75" x14ac:dyDescent="0.25">
      <c r="A19" s="6">
        <v>16</v>
      </c>
      <c r="B19" s="29">
        <f t="shared" ca="1" si="0"/>
        <v>9</v>
      </c>
      <c r="C19" s="30" t="s">
        <v>2</v>
      </c>
      <c r="D19" s="59">
        <v>2</v>
      </c>
      <c r="E19" s="9" t="str">
        <f t="shared" ca="1" si="1"/>
        <v/>
      </c>
      <c r="F19" s="29" t="str">
        <f t="shared" ca="1" si="2"/>
        <v/>
      </c>
      <c r="G19" s="31" t="str">
        <f t="shared" ca="1" si="3"/>
        <v/>
      </c>
      <c r="H19" s="13" t="str">
        <f t="shared" ca="1" si="4"/>
        <v/>
      </c>
      <c r="I19" s="9" t="str">
        <f t="shared" ca="1" si="5"/>
        <v>-</v>
      </c>
      <c r="J19" s="9">
        <f t="shared" ca="1" si="6"/>
        <v>1</v>
      </c>
      <c r="K19" s="32" t="str">
        <f t="shared" ca="1" si="7"/>
        <v/>
      </c>
      <c r="L19" s="8" t="str">
        <f t="shared" ca="1" si="8"/>
        <v/>
      </c>
      <c r="M19" s="10" t="s">
        <v>12</v>
      </c>
      <c r="N19" s="33"/>
      <c r="O19" s="12"/>
      <c r="P19" s="9"/>
      <c r="Q19" s="9"/>
      <c r="R19" s="9"/>
      <c r="S19" s="8"/>
      <c r="T19" s="9"/>
      <c r="U19" s="13"/>
      <c r="V19" s="9"/>
      <c r="W19" s="9"/>
      <c r="X19" s="57"/>
      <c r="Y19" s="42">
        <v>16</v>
      </c>
      <c r="Z19" s="16" t="str">
        <f t="shared" ca="1" si="9"/>
        <v/>
      </c>
      <c r="AA19" s="39" t="s">
        <v>3</v>
      </c>
      <c r="AB19" s="16">
        <f t="shared" ca="1" si="10"/>
        <v>3</v>
      </c>
      <c r="AC19" s="41" t="s">
        <v>2</v>
      </c>
      <c r="AD19" s="16" t="str">
        <f t="shared" ca="1" si="11"/>
        <v>-</v>
      </c>
      <c r="AE19" s="16">
        <f t="shared" ca="1" si="12"/>
        <v>1</v>
      </c>
      <c r="AF19" s="41" t="str">
        <f t="shared" ca="1" si="13"/>
        <v/>
      </c>
      <c r="AG19" s="16" t="s">
        <v>4</v>
      </c>
      <c r="AH19" s="40" t="str">
        <f t="shared" ca="1" si="14"/>
        <v/>
      </c>
      <c r="AI19" s="16" t="str">
        <f t="shared" ca="1" si="15"/>
        <v>(</v>
      </c>
      <c r="AJ19" s="10">
        <f t="shared" ca="1" si="16"/>
        <v>3</v>
      </c>
      <c r="AK19" s="11" t="str">
        <f t="shared" ca="1" si="17"/>
        <v>x</v>
      </c>
      <c r="AL19" s="10" t="str">
        <f t="shared" ca="1" si="18"/>
        <v>+</v>
      </c>
      <c r="AM19" s="10">
        <f t="shared" ca="1" si="19"/>
        <v>1</v>
      </c>
      <c r="AN19" s="11" t="str">
        <f t="shared" ca="1" si="20"/>
        <v/>
      </c>
      <c r="AO19" s="10" t="str">
        <f t="shared" ca="1" si="21"/>
        <v>)</v>
      </c>
      <c r="AS19" s="1">
        <f t="shared" ca="1" si="22"/>
        <v>3</v>
      </c>
      <c r="AT19" s="1">
        <f t="shared" ca="1" si="23"/>
        <v>3</v>
      </c>
      <c r="AU19" s="1">
        <f t="shared" ca="1" si="24"/>
        <v>1</v>
      </c>
      <c r="AV19" s="1">
        <f t="shared" ca="1" si="25"/>
        <v>1</v>
      </c>
      <c r="AW19" s="1">
        <f t="shared" ca="1" si="26"/>
        <v>1</v>
      </c>
      <c r="AX19" s="1">
        <f t="shared" ca="1" si="27"/>
        <v>2</v>
      </c>
      <c r="AY19" s="1">
        <f t="shared" ca="1" si="28"/>
        <v>2</v>
      </c>
    </row>
    <row r="20" spans="1:51" ht="18.75" x14ac:dyDescent="0.25">
      <c r="A20" s="6">
        <v>17</v>
      </c>
      <c r="B20" s="29" t="str">
        <f t="shared" ca="1" si="0"/>
        <v/>
      </c>
      <c r="C20" s="30" t="s">
        <v>2</v>
      </c>
      <c r="D20" s="8">
        <v>2</v>
      </c>
      <c r="E20" s="9" t="str">
        <f t="shared" ca="1" si="1"/>
        <v/>
      </c>
      <c r="F20" s="29" t="str">
        <f t="shared" ca="1" si="2"/>
        <v/>
      </c>
      <c r="G20" s="31" t="str">
        <f t="shared" ca="1" si="3"/>
        <v/>
      </c>
      <c r="H20" s="13" t="str">
        <f t="shared" ca="1" si="4"/>
        <v/>
      </c>
      <c r="I20" s="9" t="str">
        <f t="shared" ca="1" si="5"/>
        <v>-</v>
      </c>
      <c r="J20" s="9">
        <f t="shared" ca="1" si="6"/>
        <v>64</v>
      </c>
      <c r="K20" s="32" t="str">
        <f t="shared" ca="1" si="7"/>
        <v>y</v>
      </c>
      <c r="L20" s="8">
        <f t="shared" ca="1" si="8"/>
        <v>2</v>
      </c>
      <c r="M20" s="10" t="s">
        <v>12</v>
      </c>
      <c r="N20" s="33"/>
      <c r="O20" s="12"/>
      <c r="P20" s="9"/>
      <c r="Q20" s="9"/>
      <c r="R20" s="9"/>
      <c r="S20" s="8"/>
      <c r="T20" s="9"/>
      <c r="U20" s="13"/>
      <c r="V20" s="9"/>
      <c r="W20" s="9"/>
      <c r="X20" s="57"/>
      <c r="Y20" s="42">
        <v>17</v>
      </c>
      <c r="Z20" s="16" t="str">
        <f t="shared" ca="1" si="9"/>
        <v/>
      </c>
      <c r="AA20" s="39" t="s">
        <v>3</v>
      </c>
      <c r="AB20" s="16" t="str">
        <f t="shared" ca="1" si="10"/>
        <v/>
      </c>
      <c r="AC20" s="41" t="s">
        <v>2</v>
      </c>
      <c r="AD20" s="16" t="str">
        <f t="shared" ca="1" si="11"/>
        <v>+</v>
      </c>
      <c r="AE20" s="16">
        <f t="shared" ca="1" si="12"/>
        <v>8</v>
      </c>
      <c r="AF20" s="41" t="str">
        <f t="shared" ca="1" si="13"/>
        <v>y</v>
      </c>
      <c r="AG20" s="16" t="s">
        <v>4</v>
      </c>
      <c r="AH20" s="40" t="str">
        <f t="shared" ca="1" si="14"/>
        <v/>
      </c>
      <c r="AI20" s="16" t="str">
        <f t="shared" ca="1" si="15"/>
        <v>(</v>
      </c>
      <c r="AJ20" s="10" t="str">
        <f t="shared" ca="1" si="16"/>
        <v/>
      </c>
      <c r="AK20" s="11" t="str">
        <f t="shared" ca="1" si="17"/>
        <v>x</v>
      </c>
      <c r="AL20" s="10" t="str">
        <f t="shared" ca="1" si="18"/>
        <v>-</v>
      </c>
      <c r="AM20" s="10">
        <f t="shared" ca="1" si="19"/>
        <v>8</v>
      </c>
      <c r="AN20" s="11" t="str">
        <f t="shared" ca="1" si="20"/>
        <v>y</v>
      </c>
      <c r="AO20" s="10" t="str">
        <f t="shared" ca="1" si="21"/>
        <v>)</v>
      </c>
      <c r="AS20" s="1">
        <f t="shared" ca="1" si="22"/>
        <v>3</v>
      </c>
      <c r="AT20" s="1">
        <f t="shared" ca="1" si="23"/>
        <v>1</v>
      </c>
      <c r="AU20" s="1">
        <f t="shared" ca="1" si="24"/>
        <v>1</v>
      </c>
      <c r="AV20" s="1">
        <f t="shared" ca="1" si="25"/>
        <v>8</v>
      </c>
      <c r="AW20" s="1">
        <f t="shared" ca="1" si="26"/>
        <v>7</v>
      </c>
      <c r="AX20" s="1">
        <f t="shared" ca="1" si="27"/>
        <v>7</v>
      </c>
      <c r="AY20" s="1">
        <f t="shared" ca="1" si="28"/>
        <v>7</v>
      </c>
    </row>
    <row r="21" spans="1:51" ht="18.75" x14ac:dyDescent="0.25">
      <c r="A21" s="6">
        <v>18</v>
      </c>
      <c r="B21" s="29">
        <f t="shared" ca="1" si="0"/>
        <v>5</v>
      </c>
      <c r="C21" s="30" t="s">
        <v>2</v>
      </c>
      <c r="D21" s="8">
        <v>2</v>
      </c>
      <c r="E21" s="9" t="str">
        <f t="shared" ca="1" si="1"/>
        <v>-</v>
      </c>
      <c r="F21" s="29">
        <f t="shared" ca="1" si="2"/>
        <v>30</v>
      </c>
      <c r="G21" s="31" t="str">
        <f t="shared" ca="1" si="3"/>
        <v>x</v>
      </c>
      <c r="H21" s="13" t="str">
        <f t="shared" ca="1" si="4"/>
        <v/>
      </c>
      <c r="I21" s="9" t="str">
        <f t="shared" ca="1" si="5"/>
        <v>-</v>
      </c>
      <c r="J21" s="9">
        <f t="shared" ca="1" si="6"/>
        <v>80</v>
      </c>
      <c r="K21" s="32" t="str">
        <f t="shared" ca="1" si="7"/>
        <v/>
      </c>
      <c r="L21" s="8" t="str">
        <f t="shared" ca="1" si="8"/>
        <v/>
      </c>
      <c r="M21" s="10" t="s">
        <v>12</v>
      </c>
      <c r="N21" s="33"/>
      <c r="O21" s="12"/>
      <c r="P21" s="9"/>
      <c r="Q21" s="9"/>
      <c r="R21" s="9"/>
      <c r="S21" s="8"/>
      <c r="T21" s="9"/>
      <c r="U21" s="13"/>
      <c r="V21" s="9"/>
      <c r="W21" s="9"/>
      <c r="X21" s="57"/>
      <c r="Y21" s="42">
        <v>18</v>
      </c>
      <c r="Z21" s="16">
        <f t="shared" ca="1" si="9"/>
        <v>5</v>
      </c>
      <c r="AA21" s="39" t="s">
        <v>3</v>
      </c>
      <c r="AB21" s="16" t="str">
        <f t="shared" ca="1" si="10"/>
        <v/>
      </c>
      <c r="AC21" s="41" t="s">
        <v>2</v>
      </c>
      <c r="AD21" s="16" t="str">
        <f t="shared" ca="1" si="11"/>
        <v>+</v>
      </c>
      <c r="AE21" s="16">
        <f t="shared" ca="1" si="12"/>
        <v>2</v>
      </c>
      <c r="AF21" s="41" t="str">
        <f t="shared" ca="1" si="13"/>
        <v/>
      </c>
      <c r="AG21" s="16" t="s">
        <v>4</v>
      </c>
      <c r="AH21" s="40" t="str">
        <f t="shared" ca="1" si="14"/>
        <v/>
      </c>
      <c r="AI21" s="16" t="str">
        <f t="shared" ca="1" si="15"/>
        <v>(</v>
      </c>
      <c r="AJ21" s="10" t="str">
        <f t="shared" ca="1" si="16"/>
        <v/>
      </c>
      <c r="AK21" s="11" t="str">
        <f t="shared" ca="1" si="17"/>
        <v>x</v>
      </c>
      <c r="AL21" s="10" t="str">
        <f t="shared" ca="1" si="18"/>
        <v>-</v>
      </c>
      <c r="AM21" s="10">
        <f t="shared" ca="1" si="19"/>
        <v>8</v>
      </c>
      <c r="AN21" s="11" t="str">
        <f t="shared" ca="1" si="20"/>
        <v/>
      </c>
      <c r="AO21" s="10" t="str">
        <f t="shared" ca="1" si="21"/>
        <v>)</v>
      </c>
      <c r="AS21" s="1">
        <f t="shared" ca="1" si="22"/>
        <v>1</v>
      </c>
      <c r="AT21" s="1">
        <f t="shared" ca="1" si="23"/>
        <v>1</v>
      </c>
      <c r="AU21" s="1">
        <f t="shared" ca="1" si="24"/>
        <v>5</v>
      </c>
      <c r="AV21" s="1">
        <f t="shared" ca="1" si="25"/>
        <v>2</v>
      </c>
      <c r="AW21" s="1">
        <f t="shared" ca="1" si="26"/>
        <v>8</v>
      </c>
      <c r="AX21" s="1">
        <f t="shared" ca="1" si="27"/>
        <v>8</v>
      </c>
      <c r="AY21" s="1">
        <f t="shared" ca="1" si="28"/>
        <v>8</v>
      </c>
    </row>
    <row r="22" spans="1:51" ht="18.75" x14ac:dyDescent="0.25">
      <c r="A22" s="6">
        <v>19</v>
      </c>
      <c r="B22" s="29">
        <f t="shared" ca="1" si="0"/>
        <v>36</v>
      </c>
      <c r="C22" s="30" t="s">
        <v>2</v>
      </c>
      <c r="D22" s="8">
        <v>2</v>
      </c>
      <c r="E22" s="9" t="str">
        <f t="shared" ca="1" si="1"/>
        <v/>
      </c>
      <c r="F22" s="29" t="str">
        <f t="shared" ca="1" si="2"/>
        <v/>
      </c>
      <c r="G22" s="31" t="str">
        <f t="shared" ca="1" si="3"/>
        <v/>
      </c>
      <c r="H22" s="13" t="str">
        <f t="shared" ca="1" si="4"/>
        <v/>
      </c>
      <c r="I22" s="9" t="str">
        <f t="shared" ca="1" si="5"/>
        <v>-</v>
      </c>
      <c r="J22" s="9">
        <f t="shared" ca="1" si="6"/>
        <v>25</v>
      </c>
      <c r="K22" s="32" t="str">
        <f t="shared" ca="1" si="7"/>
        <v/>
      </c>
      <c r="L22" s="8" t="str">
        <f t="shared" ca="1" si="8"/>
        <v/>
      </c>
      <c r="M22" s="10" t="s">
        <v>12</v>
      </c>
      <c r="N22" s="33"/>
      <c r="O22" s="12"/>
      <c r="P22" s="9"/>
      <c r="Q22" s="9"/>
      <c r="R22" s="9"/>
      <c r="S22" s="8"/>
      <c r="T22" s="9"/>
      <c r="U22" s="13"/>
      <c r="V22" s="9"/>
      <c r="W22" s="9"/>
      <c r="X22" s="57"/>
      <c r="Y22" s="42">
        <v>19</v>
      </c>
      <c r="Z22" s="16" t="str">
        <f t="shared" ca="1" si="9"/>
        <v/>
      </c>
      <c r="AA22" s="39" t="s">
        <v>3</v>
      </c>
      <c r="AB22" s="16">
        <f t="shared" ca="1" si="10"/>
        <v>6</v>
      </c>
      <c r="AC22" s="41" t="s">
        <v>2</v>
      </c>
      <c r="AD22" s="16" t="str">
        <f t="shared" ca="1" si="11"/>
        <v>+</v>
      </c>
      <c r="AE22" s="16">
        <f t="shared" ca="1" si="12"/>
        <v>5</v>
      </c>
      <c r="AF22" s="41" t="str">
        <f t="shared" ca="1" si="13"/>
        <v/>
      </c>
      <c r="AG22" s="16" t="s">
        <v>4</v>
      </c>
      <c r="AH22" s="40" t="str">
        <f t="shared" ca="1" si="14"/>
        <v/>
      </c>
      <c r="AI22" s="16" t="str">
        <f t="shared" ca="1" si="15"/>
        <v>(</v>
      </c>
      <c r="AJ22" s="10">
        <f t="shared" ca="1" si="16"/>
        <v>6</v>
      </c>
      <c r="AK22" s="11" t="str">
        <f t="shared" ca="1" si="17"/>
        <v>x</v>
      </c>
      <c r="AL22" s="10" t="str">
        <f t="shared" ca="1" si="18"/>
        <v>-</v>
      </c>
      <c r="AM22" s="10">
        <f t="shared" ca="1" si="19"/>
        <v>5</v>
      </c>
      <c r="AN22" s="11" t="str">
        <f t="shared" ca="1" si="20"/>
        <v/>
      </c>
      <c r="AO22" s="10" t="str">
        <f t="shared" ca="1" si="21"/>
        <v>)</v>
      </c>
      <c r="AS22" s="1">
        <f t="shared" ca="1" si="22"/>
        <v>3</v>
      </c>
      <c r="AT22" s="1">
        <f t="shared" ca="1" si="23"/>
        <v>6</v>
      </c>
      <c r="AU22" s="1">
        <f t="shared" ca="1" si="24"/>
        <v>1</v>
      </c>
      <c r="AV22" s="1">
        <f t="shared" ca="1" si="25"/>
        <v>5</v>
      </c>
      <c r="AW22" s="1">
        <f t="shared" ca="1" si="26"/>
        <v>7</v>
      </c>
      <c r="AX22" s="1">
        <f t="shared" ca="1" si="27"/>
        <v>10</v>
      </c>
      <c r="AY22" s="1">
        <f t="shared" ca="1" si="28"/>
        <v>7</v>
      </c>
    </row>
    <row r="23" spans="1:51" s="55" customFormat="1" ht="18.75" x14ac:dyDescent="0.25">
      <c r="A23" s="17">
        <v>20</v>
      </c>
      <c r="B23" s="49">
        <f t="shared" ca="1" si="0"/>
        <v>5</v>
      </c>
      <c r="C23" s="50" t="s">
        <v>2</v>
      </c>
      <c r="D23" s="8">
        <v>2</v>
      </c>
      <c r="E23" s="19" t="str">
        <f t="shared" ca="1" si="1"/>
        <v>-</v>
      </c>
      <c r="F23" s="49">
        <f t="shared" ca="1" si="2"/>
        <v>30</v>
      </c>
      <c r="G23" s="51" t="str">
        <f t="shared" ca="1" si="3"/>
        <v>x</v>
      </c>
      <c r="H23" s="23" t="str">
        <f t="shared" ca="1" si="4"/>
        <v/>
      </c>
      <c r="I23" s="19" t="str">
        <f t="shared" ca="1" si="5"/>
        <v>-</v>
      </c>
      <c r="J23" s="19">
        <f t="shared" ca="1" si="6"/>
        <v>135</v>
      </c>
      <c r="K23" s="52" t="str">
        <f t="shared" ca="1" si="7"/>
        <v/>
      </c>
      <c r="L23" s="18" t="str">
        <f t="shared" ca="1" si="8"/>
        <v/>
      </c>
      <c r="M23" s="20" t="s">
        <v>12</v>
      </c>
      <c r="N23" s="53"/>
      <c r="O23" s="22"/>
      <c r="P23" s="19"/>
      <c r="Q23" s="19"/>
      <c r="R23" s="19"/>
      <c r="S23" s="18"/>
      <c r="T23" s="19"/>
      <c r="U23" s="23"/>
      <c r="V23" s="19"/>
      <c r="W23" s="19"/>
      <c r="X23" s="58"/>
      <c r="Y23" s="17">
        <v>20</v>
      </c>
      <c r="Z23" s="20">
        <f t="shared" ca="1" si="9"/>
        <v>5</v>
      </c>
      <c r="AA23" s="54" t="s">
        <v>3</v>
      </c>
      <c r="AB23" s="20" t="str">
        <f t="shared" ca="1" si="10"/>
        <v/>
      </c>
      <c r="AC23" s="21" t="s">
        <v>2</v>
      </c>
      <c r="AD23" s="20" t="str">
        <f t="shared" ca="1" si="11"/>
        <v>+</v>
      </c>
      <c r="AE23" s="20">
        <f t="shared" ca="1" si="12"/>
        <v>3</v>
      </c>
      <c r="AF23" s="21" t="str">
        <f t="shared" ca="1" si="13"/>
        <v/>
      </c>
      <c r="AG23" s="20" t="s">
        <v>4</v>
      </c>
      <c r="AH23" s="18" t="str">
        <f t="shared" ca="1" si="14"/>
        <v/>
      </c>
      <c r="AI23" s="20" t="str">
        <f t="shared" ca="1" si="15"/>
        <v>(</v>
      </c>
      <c r="AJ23" s="20" t="str">
        <f t="shared" ca="1" si="16"/>
        <v/>
      </c>
      <c r="AK23" s="21" t="str">
        <f t="shared" ca="1" si="17"/>
        <v>x</v>
      </c>
      <c r="AL23" s="20" t="str">
        <f t="shared" ca="1" si="18"/>
        <v>-</v>
      </c>
      <c r="AM23" s="20">
        <f t="shared" ca="1" si="19"/>
        <v>9</v>
      </c>
      <c r="AN23" s="21" t="str">
        <f t="shared" ca="1" si="20"/>
        <v/>
      </c>
      <c r="AO23" s="20" t="str">
        <f t="shared" ca="1" si="21"/>
        <v>)</v>
      </c>
      <c r="AS23" s="55">
        <f t="shared" ca="1" si="22"/>
        <v>1</v>
      </c>
      <c r="AT23" s="55">
        <f t="shared" ca="1" si="23"/>
        <v>1</v>
      </c>
      <c r="AU23" s="55">
        <f t="shared" ca="1" si="24"/>
        <v>5</v>
      </c>
      <c r="AV23" s="55">
        <f t="shared" ca="1" si="25"/>
        <v>3</v>
      </c>
      <c r="AW23" s="55">
        <f t="shared" ca="1" si="26"/>
        <v>9</v>
      </c>
      <c r="AX23" s="55">
        <f t="shared" ca="1" si="27"/>
        <v>9</v>
      </c>
      <c r="AY23" s="55">
        <f t="shared" ca="1" si="28"/>
        <v>9</v>
      </c>
    </row>
    <row r="24" spans="1:51" ht="18.75" x14ac:dyDescent="0.25">
      <c r="A24" s="6">
        <v>21</v>
      </c>
      <c r="B24" s="29">
        <f t="shared" ca="1" si="0"/>
        <v>49</v>
      </c>
      <c r="C24" s="30" t="s">
        <v>2</v>
      </c>
      <c r="D24" s="59">
        <v>2</v>
      </c>
      <c r="E24" s="9" t="str">
        <f t="shared" ca="1" si="1"/>
        <v/>
      </c>
      <c r="F24" s="29" t="str">
        <f t="shared" ca="1" si="2"/>
        <v/>
      </c>
      <c r="G24" s="31" t="str">
        <f t="shared" ca="1" si="3"/>
        <v/>
      </c>
      <c r="H24" s="13" t="str">
        <f t="shared" ca="1" si="4"/>
        <v/>
      </c>
      <c r="I24" s="9" t="str">
        <f t="shared" ca="1" si="5"/>
        <v>-</v>
      </c>
      <c r="J24" s="9">
        <f t="shared" ca="1" si="6"/>
        <v>100</v>
      </c>
      <c r="K24" s="32" t="str">
        <f t="shared" ca="1" si="7"/>
        <v/>
      </c>
      <c r="L24" s="8" t="str">
        <f t="shared" ca="1" si="8"/>
        <v/>
      </c>
      <c r="M24" s="10" t="s">
        <v>12</v>
      </c>
      <c r="N24" s="33"/>
      <c r="O24" s="12"/>
      <c r="P24" s="9"/>
      <c r="Q24" s="9"/>
      <c r="R24" s="9"/>
      <c r="S24" s="8"/>
      <c r="T24" s="9"/>
      <c r="U24" s="13"/>
      <c r="V24" s="9"/>
      <c r="W24" s="9"/>
      <c r="X24" s="57"/>
      <c r="Y24" s="42">
        <v>21</v>
      </c>
      <c r="Z24" s="16" t="str">
        <f t="shared" ca="1" si="9"/>
        <v/>
      </c>
      <c r="AA24" s="39" t="s">
        <v>3</v>
      </c>
      <c r="AB24" s="16">
        <f t="shared" ca="1" si="10"/>
        <v>7</v>
      </c>
      <c r="AC24" s="41" t="s">
        <v>2</v>
      </c>
      <c r="AD24" s="16" t="str">
        <f t="shared" ca="1" si="11"/>
        <v>-</v>
      </c>
      <c r="AE24" s="16">
        <f t="shared" ca="1" si="12"/>
        <v>10</v>
      </c>
      <c r="AF24" s="41" t="str">
        <f t="shared" ca="1" si="13"/>
        <v/>
      </c>
      <c r="AG24" s="16" t="s">
        <v>4</v>
      </c>
      <c r="AH24" s="40" t="str">
        <f t="shared" ca="1" si="14"/>
        <v/>
      </c>
      <c r="AI24" s="16" t="str">
        <f t="shared" ca="1" si="15"/>
        <v>(</v>
      </c>
      <c r="AJ24" s="10">
        <f t="shared" ca="1" si="16"/>
        <v>7</v>
      </c>
      <c r="AK24" s="11" t="str">
        <f t="shared" ca="1" si="17"/>
        <v>x</v>
      </c>
      <c r="AL24" s="10" t="str">
        <f t="shared" ca="1" si="18"/>
        <v>+</v>
      </c>
      <c r="AM24" s="10">
        <f t="shared" ca="1" si="19"/>
        <v>10</v>
      </c>
      <c r="AN24" s="11" t="str">
        <f t="shared" ca="1" si="20"/>
        <v/>
      </c>
      <c r="AO24" s="10" t="str">
        <f t="shared" ca="1" si="21"/>
        <v>)</v>
      </c>
      <c r="AS24" s="1">
        <f t="shared" ca="1" si="22"/>
        <v>3</v>
      </c>
      <c r="AT24" s="1">
        <f t="shared" ca="1" si="23"/>
        <v>7</v>
      </c>
      <c r="AU24" s="1">
        <f t="shared" ca="1" si="24"/>
        <v>1</v>
      </c>
      <c r="AV24" s="1">
        <f t="shared" ca="1" si="25"/>
        <v>10</v>
      </c>
      <c r="AW24" s="1">
        <f t="shared" ca="1" si="26"/>
        <v>4</v>
      </c>
      <c r="AX24" s="1">
        <f t="shared" ca="1" si="27"/>
        <v>5</v>
      </c>
      <c r="AY24" s="1">
        <f t="shared" ca="1" si="28"/>
        <v>4</v>
      </c>
    </row>
    <row r="25" spans="1:51" ht="18.75" x14ac:dyDescent="0.25">
      <c r="A25" s="6">
        <v>22</v>
      </c>
      <c r="B25" s="29">
        <f t="shared" ca="1" si="0"/>
        <v>64</v>
      </c>
      <c r="C25" s="30" t="s">
        <v>2</v>
      </c>
      <c r="D25" s="8">
        <v>2</v>
      </c>
      <c r="E25" s="9" t="str">
        <f t="shared" ca="1" si="1"/>
        <v>+</v>
      </c>
      <c r="F25" s="29">
        <f t="shared" ca="1" si="2"/>
        <v>80</v>
      </c>
      <c r="G25" s="31" t="str">
        <f t="shared" ca="1" si="3"/>
        <v>x</v>
      </c>
      <c r="H25" s="13" t="str">
        <f t="shared" ca="1" si="4"/>
        <v/>
      </c>
      <c r="I25" s="9" t="str">
        <f t="shared" ca="1" si="5"/>
        <v>+</v>
      </c>
      <c r="J25" s="9">
        <f t="shared" ca="1" si="6"/>
        <v>25</v>
      </c>
      <c r="K25" s="32" t="str">
        <f t="shared" ca="1" si="7"/>
        <v/>
      </c>
      <c r="L25" s="8" t="str">
        <f t="shared" ca="1" si="8"/>
        <v/>
      </c>
      <c r="M25" s="10" t="s">
        <v>12</v>
      </c>
      <c r="N25" s="33"/>
      <c r="O25" s="12"/>
      <c r="P25" s="9"/>
      <c r="Q25" s="9"/>
      <c r="R25" s="9"/>
      <c r="S25" s="8"/>
      <c r="T25" s="9"/>
      <c r="U25" s="13"/>
      <c r="V25" s="9"/>
      <c r="W25" s="9"/>
      <c r="X25" s="57"/>
      <c r="Y25" s="42">
        <v>22</v>
      </c>
      <c r="Z25" s="16" t="str">
        <f t="shared" ca="1" si="9"/>
        <v/>
      </c>
      <c r="AA25" s="39" t="s">
        <v>3</v>
      </c>
      <c r="AB25" s="16">
        <f t="shared" ca="1" si="10"/>
        <v>8</v>
      </c>
      <c r="AC25" s="41" t="s">
        <v>2</v>
      </c>
      <c r="AD25" s="16" t="str">
        <f t="shared" ca="1" si="11"/>
        <v>+</v>
      </c>
      <c r="AE25" s="16">
        <f t="shared" ca="1" si="12"/>
        <v>5</v>
      </c>
      <c r="AF25" s="41" t="str">
        <f t="shared" ca="1" si="13"/>
        <v/>
      </c>
      <c r="AG25" s="16" t="s">
        <v>4</v>
      </c>
      <c r="AH25" s="40">
        <f t="shared" ca="1" si="14"/>
        <v>2</v>
      </c>
      <c r="AI25" s="16" t="str">
        <f t="shared" ca="1" si="15"/>
        <v/>
      </c>
      <c r="AJ25" s="10" t="str">
        <f t="shared" ca="1" si="16"/>
        <v/>
      </c>
      <c r="AK25" s="11" t="str">
        <f t="shared" ca="1" si="17"/>
        <v/>
      </c>
      <c r="AL25" s="10" t="str">
        <f t="shared" ca="1" si="18"/>
        <v/>
      </c>
      <c r="AM25" s="10" t="str">
        <f t="shared" ca="1" si="19"/>
        <v/>
      </c>
      <c r="AN25" s="11" t="str">
        <f t="shared" ca="1" si="20"/>
        <v/>
      </c>
      <c r="AO25" s="10" t="str">
        <f t="shared" ca="1" si="21"/>
        <v/>
      </c>
      <c r="AS25" s="1">
        <f t="shared" ca="1" si="22"/>
        <v>2</v>
      </c>
      <c r="AT25" s="1">
        <f t="shared" ca="1" si="23"/>
        <v>8</v>
      </c>
      <c r="AU25" s="1">
        <f t="shared" ca="1" si="24"/>
        <v>1</v>
      </c>
      <c r="AV25" s="1">
        <f t="shared" ca="1" si="25"/>
        <v>5</v>
      </c>
      <c r="AW25" s="1">
        <f t="shared" ca="1" si="26"/>
        <v>5</v>
      </c>
      <c r="AX25" s="1">
        <f t="shared" ca="1" si="27"/>
        <v>9</v>
      </c>
      <c r="AY25" s="1">
        <f t="shared" ca="1" si="28"/>
        <v>3</v>
      </c>
    </row>
    <row r="26" spans="1:51" ht="18.75" x14ac:dyDescent="0.25">
      <c r="A26" s="6">
        <v>23</v>
      </c>
      <c r="B26" s="29">
        <f t="shared" ca="1" si="0"/>
        <v>9</v>
      </c>
      <c r="C26" s="30" t="s">
        <v>2</v>
      </c>
      <c r="D26" s="8">
        <v>2</v>
      </c>
      <c r="E26" s="9" t="str">
        <f t="shared" ca="1" si="1"/>
        <v/>
      </c>
      <c r="F26" s="29" t="str">
        <f t="shared" ca="1" si="2"/>
        <v/>
      </c>
      <c r="G26" s="31" t="str">
        <f t="shared" ca="1" si="3"/>
        <v/>
      </c>
      <c r="H26" s="13" t="str">
        <f t="shared" ca="1" si="4"/>
        <v/>
      </c>
      <c r="I26" s="9" t="str">
        <f t="shared" ca="1" si="5"/>
        <v>-</v>
      </c>
      <c r="J26" s="9">
        <f t="shared" ca="1" si="6"/>
        <v>1</v>
      </c>
      <c r="K26" s="32" t="str">
        <f t="shared" ca="1" si="7"/>
        <v/>
      </c>
      <c r="L26" s="8" t="str">
        <f t="shared" ca="1" si="8"/>
        <v/>
      </c>
      <c r="M26" s="10" t="s">
        <v>12</v>
      </c>
      <c r="N26" s="33"/>
      <c r="O26" s="12"/>
      <c r="P26" s="9"/>
      <c r="Q26" s="9"/>
      <c r="R26" s="9"/>
      <c r="S26" s="8"/>
      <c r="T26" s="9"/>
      <c r="U26" s="13"/>
      <c r="V26" s="9"/>
      <c r="W26" s="9"/>
      <c r="X26" s="57"/>
      <c r="Y26" s="42">
        <v>23</v>
      </c>
      <c r="Z26" s="16" t="str">
        <f t="shared" ca="1" si="9"/>
        <v/>
      </c>
      <c r="AA26" s="39" t="s">
        <v>3</v>
      </c>
      <c r="AB26" s="16">
        <f t="shared" ca="1" si="10"/>
        <v>3</v>
      </c>
      <c r="AC26" s="41" t="s">
        <v>2</v>
      </c>
      <c r="AD26" s="16" t="str">
        <f t="shared" ca="1" si="11"/>
        <v>+</v>
      </c>
      <c r="AE26" s="16">
        <f t="shared" ca="1" si="12"/>
        <v>1</v>
      </c>
      <c r="AF26" s="41" t="str">
        <f t="shared" ca="1" si="13"/>
        <v/>
      </c>
      <c r="AG26" s="16" t="s">
        <v>4</v>
      </c>
      <c r="AH26" s="40" t="str">
        <f t="shared" ca="1" si="14"/>
        <v/>
      </c>
      <c r="AI26" s="16" t="str">
        <f t="shared" ca="1" si="15"/>
        <v>(</v>
      </c>
      <c r="AJ26" s="10">
        <f t="shared" ca="1" si="16"/>
        <v>3</v>
      </c>
      <c r="AK26" s="11" t="str">
        <f t="shared" ca="1" si="17"/>
        <v>x</v>
      </c>
      <c r="AL26" s="10" t="str">
        <f t="shared" ca="1" si="18"/>
        <v>-</v>
      </c>
      <c r="AM26" s="10">
        <f t="shared" ca="1" si="19"/>
        <v>1</v>
      </c>
      <c r="AN26" s="11" t="str">
        <f t="shared" ca="1" si="20"/>
        <v/>
      </c>
      <c r="AO26" s="10" t="str">
        <f t="shared" ca="1" si="21"/>
        <v>)</v>
      </c>
      <c r="AS26" s="1">
        <f t="shared" ca="1" si="22"/>
        <v>3</v>
      </c>
      <c r="AT26" s="1">
        <f t="shared" ca="1" si="23"/>
        <v>3</v>
      </c>
      <c r="AU26" s="1">
        <f t="shared" ca="1" si="24"/>
        <v>1</v>
      </c>
      <c r="AV26" s="1">
        <f t="shared" ca="1" si="25"/>
        <v>1</v>
      </c>
      <c r="AW26" s="1">
        <f t="shared" ca="1" si="26"/>
        <v>7</v>
      </c>
      <c r="AX26" s="1">
        <f t="shared" ca="1" si="27"/>
        <v>6</v>
      </c>
      <c r="AY26" s="1">
        <f t="shared" ca="1" si="28"/>
        <v>7</v>
      </c>
    </row>
    <row r="27" spans="1:51" ht="18.75" x14ac:dyDescent="0.25">
      <c r="A27" s="6">
        <v>24</v>
      </c>
      <c r="B27" s="29">
        <f t="shared" ca="1" si="0"/>
        <v>81</v>
      </c>
      <c r="C27" s="30" t="s">
        <v>2</v>
      </c>
      <c r="D27" s="8">
        <v>2</v>
      </c>
      <c r="E27" s="9" t="str">
        <f t="shared" ca="1" si="1"/>
        <v>+</v>
      </c>
      <c r="F27" s="29">
        <f t="shared" ca="1" si="2"/>
        <v>72</v>
      </c>
      <c r="G27" s="31" t="str">
        <f t="shared" ca="1" si="3"/>
        <v>x</v>
      </c>
      <c r="H27" s="13" t="str">
        <f t="shared" ca="1" si="4"/>
        <v/>
      </c>
      <c r="I27" s="9" t="str">
        <f t="shared" ca="1" si="5"/>
        <v>+</v>
      </c>
      <c r="J27" s="9">
        <f t="shared" ca="1" si="6"/>
        <v>16</v>
      </c>
      <c r="K27" s="32" t="str">
        <f t="shared" ca="1" si="7"/>
        <v/>
      </c>
      <c r="L27" s="8" t="str">
        <f t="shared" ca="1" si="8"/>
        <v/>
      </c>
      <c r="M27" s="10" t="s">
        <v>12</v>
      </c>
      <c r="N27" s="33"/>
      <c r="O27" s="12"/>
      <c r="P27" s="9"/>
      <c r="Q27" s="9"/>
      <c r="R27" s="9"/>
      <c r="S27" s="8"/>
      <c r="T27" s="9"/>
      <c r="U27" s="13"/>
      <c r="V27" s="9"/>
      <c r="W27" s="9"/>
      <c r="X27" s="57"/>
      <c r="Y27" s="42">
        <v>24</v>
      </c>
      <c r="Z27" s="16" t="str">
        <f t="shared" ca="1" si="9"/>
        <v/>
      </c>
      <c r="AA27" s="39" t="s">
        <v>3</v>
      </c>
      <c r="AB27" s="16">
        <f t="shared" ca="1" si="10"/>
        <v>9</v>
      </c>
      <c r="AC27" s="41" t="s">
        <v>2</v>
      </c>
      <c r="AD27" s="16" t="str">
        <f t="shared" ca="1" si="11"/>
        <v>+</v>
      </c>
      <c r="AE27" s="16">
        <f t="shared" ca="1" si="12"/>
        <v>4</v>
      </c>
      <c r="AF27" s="41" t="str">
        <f t="shared" ca="1" si="13"/>
        <v/>
      </c>
      <c r="AG27" s="16" t="s">
        <v>4</v>
      </c>
      <c r="AH27" s="40">
        <f t="shared" ca="1" si="14"/>
        <v>2</v>
      </c>
      <c r="AI27" s="16" t="str">
        <f t="shared" ca="1" si="15"/>
        <v/>
      </c>
      <c r="AJ27" s="10" t="str">
        <f t="shared" ca="1" si="16"/>
        <v/>
      </c>
      <c r="AK27" s="11" t="str">
        <f t="shared" ca="1" si="17"/>
        <v/>
      </c>
      <c r="AL27" s="10" t="str">
        <f t="shared" ca="1" si="18"/>
        <v/>
      </c>
      <c r="AM27" s="10" t="str">
        <f t="shared" ca="1" si="19"/>
        <v/>
      </c>
      <c r="AN27" s="11" t="str">
        <f t="shared" ca="1" si="20"/>
        <v/>
      </c>
      <c r="AO27" s="10" t="str">
        <f t="shared" ca="1" si="21"/>
        <v/>
      </c>
      <c r="AS27" s="1">
        <f t="shared" ca="1" si="22"/>
        <v>2</v>
      </c>
      <c r="AT27" s="1">
        <f t="shared" ca="1" si="23"/>
        <v>9</v>
      </c>
      <c r="AU27" s="1">
        <f t="shared" ca="1" si="24"/>
        <v>1</v>
      </c>
      <c r="AV27" s="1">
        <f t="shared" ca="1" si="25"/>
        <v>4</v>
      </c>
      <c r="AW27" s="1">
        <f t="shared" ca="1" si="26"/>
        <v>2</v>
      </c>
      <c r="AX27" s="1">
        <f t="shared" ca="1" si="27"/>
        <v>10</v>
      </c>
      <c r="AY27" s="1">
        <f t="shared" ca="1" si="28"/>
        <v>2</v>
      </c>
    </row>
    <row r="28" spans="1:51" s="55" customFormat="1" ht="18.75" x14ac:dyDescent="0.25">
      <c r="A28" s="17">
        <v>25</v>
      </c>
      <c r="B28" s="49">
        <f t="shared" ca="1" si="0"/>
        <v>4</v>
      </c>
      <c r="C28" s="50" t="s">
        <v>2</v>
      </c>
      <c r="D28" s="18">
        <v>2</v>
      </c>
      <c r="E28" s="19" t="str">
        <f t="shared" ca="1" si="1"/>
        <v>+</v>
      </c>
      <c r="F28" s="49">
        <f t="shared" ca="1" si="2"/>
        <v>20</v>
      </c>
      <c r="G28" s="51" t="str">
        <f t="shared" ca="1" si="3"/>
        <v>x</v>
      </c>
      <c r="H28" s="23" t="str">
        <f t="shared" ca="1" si="4"/>
        <v/>
      </c>
      <c r="I28" s="19" t="str">
        <f t="shared" ca="1" si="5"/>
        <v>+</v>
      </c>
      <c r="J28" s="19">
        <f t="shared" ca="1" si="6"/>
        <v>25</v>
      </c>
      <c r="K28" s="52" t="str">
        <f t="shared" ca="1" si="7"/>
        <v/>
      </c>
      <c r="L28" s="18" t="str">
        <f t="shared" ca="1" si="8"/>
        <v/>
      </c>
      <c r="M28" s="20" t="s">
        <v>12</v>
      </c>
      <c r="N28" s="53"/>
      <c r="O28" s="22"/>
      <c r="P28" s="19"/>
      <c r="Q28" s="19"/>
      <c r="R28" s="19"/>
      <c r="S28" s="18"/>
      <c r="T28" s="19"/>
      <c r="U28" s="23"/>
      <c r="V28" s="19"/>
      <c r="W28" s="19"/>
      <c r="X28" s="58"/>
      <c r="Y28" s="17">
        <v>25</v>
      </c>
      <c r="Z28" s="20" t="str">
        <f t="shared" ca="1" si="9"/>
        <v/>
      </c>
      <c r="AA28" s="54" t="s">
        <v>3</v>
      </c>
      <c r="AB28" s="20">
        <f t="shared" ca="1" si="10"/>
        <v>2</v>
      </c>
      <c r="AC28" s="21" t="s">
        <v>2</v>
      </c>
      <c r="AD28" s="20" t="str">
        <f t="shared" ca="1" si="11"/>
        <v>+</v>
      </c>
      <c r="AE28" s="20">
        <f t="shared" ca="1" si="12"/>
        <v>5</v>
      </c>
      <c r="AF28" s="21" t="str">
        <f t="shared" ca="1" si="13"/>
        <v/>
      </c>
      <c r="AG28" s="20" t="s">
        <v>4</v>
      </c>
      <c r="AH28" s="18">
        <f t="shared" ca="1" si="14"/>
        <v>2</v>
      </c>
      <c r="AI28" s="20" t="str">
        <f t="shared" ca="1" si="15"/>
        <v/>
      </c>
      <c r="AJ28" s="20" t="str">
        <f t="shared" ca="1" si="16"/>
        <v/>
      </c>
      <c r="AK28" s="21" t="str">
        <f t="shared" ca="1" si="17"/>
        <v/>
      </c>
      <c r="AL28" s="20" t="str">
        <f t="shared" ca="1" si="18"/>
        <v/>
      </c>
      <c r="AM28" s="20" t="str">
        <f t="shared" ca="1" si="19"/>
        <v/>
      </c>
      <c r="AN28" s="21" t="str">
        <f t="shared" ca="1" si="20"/>
        <v/>
      </c>
      <c r="AO28" s="20" t="str">
        <f t="shared" ca="1" si="21"/>
        <v/>
      </c>
      <c r="AS28" s="55">
        <f t="shared" ca="1" si="22"/>
        <v>2</v>
      </c>
      <c r="AT28" s="55">
        <f t="shared" ca="1" si="23"/>
        <v>2</v>
      </c>
      <c r="AU28" s="55">
        <f t="shared" ca="1" si="24"/>
        <v>1</v>
      </c>
      <c r="AV28" s="55">
        <f t="shared" ca="1" si="25"/>
        <v>5</v>
      </c>
      <c r="AW28" s="55">
        <f t="shared" ca="1" si="26"/>
        <v>5</v>
      </c>
      <c r="AX28" s="55">
        <f t="shared" ca="1" si="27"/>
        <v>4</v>
      </c>
      <c r="AY28" s="55">
        <f t="shared" ca="1" si="28"/>
        <v>7</v>
      </c>
    </row>
    <row r="29" spans="1:51" ht="18.75" x14ac:dyDescent="0.3">
      <c r="A29" s="42"/>
      <c r="B29" s="43"/>
      <c r="C29" s="44"/>
      <c r="D29" s="40"/>
      <c r="E29" s="45"/>
      <c r="F29" s="16"/>
      <c r="G29" s="41"/>
      <c r="H29" s="45"/>
      <c r="I29" s="16"/>
      <c r="J29" s="45"/>
      <c r="K29" s="16"/>
      <c r="L29" s="46"/>
      <c r="M29" s="16"/>
      <c r="N29" s="33"/>
      <c r="O29" s="47"/>
      <c r="P29" s="45"/>
      <c r="Q29" s="45"/>
      <c r="R29" s="45"/>
      <c r="S29" s="40"/>
      <c r="T29" s="45"/>
      <c r="U29" s="48"/>
      <c r="V29" s="45"/>
      <c r="W29" s="45"/>
      <c r="X29" s="45"/>
    </row>
    <row r="30" spans="1:51" ht="18.75" x14ac:dyDescent="0.3">
      <c r="A30" s="42"/>
      <c r="B30" s="43"/>
      <c r="C30" s="44"/>
      <c r="D30" s="40"/>
      <c r="E30" s="45"/>
      <c r="F30" s="16"/>
      <c r="G30" s="41"/>
      <c r="H30" s="45"/>
      <c r="I30" s="16"/>
      <c r="J30" s="45"/>
      <c r="K30" s="16"/>
      <c r="L30" s="46"/>
      <c r="M30" s="16"/>
      <c r="N30" s="33"/>
      <c r="O30" s="47"/>
      <c r="P30" s="45"/>
      <c r="Q30" s="45"/>
      <c r="R30" s="45"/>
      <c r="S30" s="40"/>
      <c r="T30" s="45"/>
      <c r="U30" s="48"/>
      <c r="V30" s="45"/>
      <c r="W30" s="45"/>
      <c r="X30" s="45"/>
    </row>
    <row r="31" spans="1:51" ht="18.75" x14ac:dyDescent="0.3">
      <c r="A31" s="42"/>
      <c r="B31" s="43"/>
      <c r="C31" s="44"/>
      <c r="D31" s="40"/>
      <c r="E31" s="45"/>
      <c r="F31" s="16"/>
      <c r="G31" s="41"/>
      <c r="H31" s="45"/>
      <c r="I31" s="16"/>
      <c r="J31" s="45"/>
      <c r="K31" s="16"/>
      <c r="L31" s="46"/>
      <c r="M31" s="16"/>
      <c r="N31" s="33"/>
      <c r="O31" s="47"/>
      <c r="P31" s="45"/>
      <c r="Q31" s="45"/>
      <c r="R31" s="45"/>
      <c r="S31" s="40"/>
      <c r="T31" s="45"/>
      <c r="U31" s="48"/>
      <c r="V31" s="45"/>
      <c r="W31" s="45"/>
      <c r="X31" s="45"/>
    </row>
    <row r="32" spans="1:51" ht="18.75" x14ac:dyDescent="0.3">
      <c r="A32" s="42"/>
      <c r="B32" s="43"/>
      <c r="C32" s="44"/>
      <c r="D32" s="40"/>
      <c r="E32" s="45"/>
      <c r="F32" s="16"/>
      <c r="G32" s="41"/>
      <c r="H32" s="45"/>
      <c r="I32" s="16"/>
      <c r="J32" s="45"/>
      <c r="K32" s="16"/>
      <c r="L32" s="46"/>
      <c r="M32" s="16"/>
      <c r="N32" s="33"/>
      <c r="O32" s="47"/>
      <c r="P32" s="45"/>
      <c r="Q32" s="45"/>
      <c r="R32" s="45"/>
      <c r="S32" s="40"/>
      <c r="T32" s="45"/>
      <c r="U32" s="48"/>
      <c r="V32" s="45"/>
      <c r="W32" s="45"/>
      <c r="X32" s="45"/>
    </row>
    <row r="33" spans="1:25" ht="18.75" x14ac:dyDescent="0.3">
      <c r="A33" s="42"/>
      <c r="B33" s="43"/>
      <c r="C33" s="44"/>
      <c r="D33" s="40"/>
      <c r="E33" s="45"/>
      <c r="F33" s="16"/>
      <c r="G33" s="41"/>
      <c r="H33" s="45"/>
      <c r="I33" s="16"/>
      <c r="J33" s="45"/>
      <c r="K33" s="16"/>
      <c r="L33" s="46"/>
      <c r="M33" s="16"/>
      <c r="N33" s="33"/>
      <c r="O33" s="47"/>
      <c r="P33" s="45"/>
      <c r="Q33" s="45"/>
      <c r="R33" s="45"/>
      <c r="S33" s="40"/>
      <c r="T33" s="45"/>
      <c r="U33" s="48"/>
      <c r="V33" s="45"/>
      <c r="W33" s="45"/>
      <c r="X33" s="45"/>
    </row>
    <row r="34" spans="1:25" ht="18.75" x14ac:dyDescent="0.3">
      <c r="A34" s="42"/>
      <c r="B34" s="43"/>
      <c r="C34" s="44"/>
      <c r="D34" s="40"/>
      <c r="E34" s="45"/>
      <c r="F34" s="16"/>
      <c r="G34" s="41"/>
      <c r="H34" s="45"/>
      <c r="I34" s="16"/>
      <c r="J34" s="45"/>
      <c r="K34" s="16"/>
      <c r="L34" s="46"/>
      <c r="M34" s="16"/>
      <c r="N34" s="33"/>
      <c r="O34" s="47"/>
      <c r="P34" s="45"/>
      <c r="Q34" s="45"/>
      <c r="R34" s="45"/>
      <c r="S34" s="40"/>
      <c r="T34" s="45"/>
      <c r="U34" s="48"/>
      <c r="V34" s="45"/>
      <c r="W34" s="45"/>
      <c r="X34" s="45"/>
    </row>
    <row r="35" spans="1:25" ht="18.75" x14ac:dyDescent="0.3">
      <c r="A35" s="42"/>
      <c r="B35" s="43"/>
      <c r="C35" s="44"/>
      <c r="D35" s="40"/>
      <c r="E35" s="45"/>
      <c r="F35" s="16"/>
      <c r="G35" s="41"/>
      <c r="H35" s="45"/>
      <c r="I35" s="16"/>
      <c r="J35" s="45"/>
      <c r="K35" s="16"/>
      <c r="L35" s="46"/>
      <c r="M35" s="16"/>
      <c r="N35" s="33"/>
      <c r="O35" s="47"/>
      <c r="P35" s="45"/>
      <c r="Q35" s="45"/>
      <c r="R35" s="45"/>
      <c r="S35" s="40"/>
      <c r="T35" s="45"/>
      <c r="U35" s="48"/>
      <c r="V35" s="45"/>
      <c r="W35" s="45"/>
      <c r="X35" s="45"/>
    </row>
    <row r="36" spans="1:25" ht="18.75" x14ac:dyDescent="0.3">
      <c r="A36" s="42"/>
      <c r="B36" s="43"/>
      <c r="C36" s="44"/>
      <c r="D36" s="40"/>
      <c r="E36" s="45"/>
      <c r="F36" s="16"/>
      <c r="G36" s="41"/>
      <c r="H36" s="45"/>
      <c r="I36" s="16"/>
      <c r="J36" s="45"/>
      <c r="K36" s="16"/>
      <c r="L36" s="46"/>
      <c r="M36" s="16"/>
      <c r="N36" s="33"/>
      <c r="O36" s="47"/>
      <c r="P36" s="45"/>
      <c r="Q36" s="45"/>
      <c r="R36" s="45"/>
      <c r="S36" s="40"/>
      <c r="T36" s="45"/>
      <c r="U36" s="48"/>
      <c r="V36" s="45"/>
      <c r="W36" s="45"/>
      <c r="X36" s="45"/>
    </row>
    <row r="37" spans="1:25" ht="18.75" x14ac:dyDescent="0.3">
      <c r="A37" s="42"/>
      <c r="B37" s="43"/>
      <c r="C37" s="44"/>
      <c r="D37" s="40"/>
      <c r="E37" s="45"/>
      <c r="F37" s="16"/>
      <c r="G37" s="41"/>
      <c r="H37" s="45"/>
      <c r="I37" s="16"/>
      <c r="J37" s="45"/>
      <c r="K37" s="16"/>
      <c r="L37" s="46"/>
      <c r="M37" s="16"/>
      <c r="N37" s="33"/>
      <c r="O37" s="47"/>
      <c r="P37" s="45"/>
      <c r="Q37" s="45"/>
      <c r="R37" s="45"/>
      <c r="S37" s="40"/>
      <c r="T37" s="45"/>
      <c r="U37" s="48"/>
      <c r="V37" s="45"/>
      <c r="W37" s="45"/>
      <c r="X37" s="45"/>
    </row>
    <row r="38" spans="1:25" ht="18.75" x14ac:dyDescent="0.3">
      <c r="A38" s="42"/>
      <c r="B38" s="43"/>
      <c r="C38" s="44"/>
      <c r="D38" s="40"/>
      <c r="E38" s="45"/>
      <c r="F38" s="16"/>
      <c r="G38" s="41"/>
      <c r="H38" s="45"/>
      <c r="I38" s="16"/>
      <c r="J38" s="45"/>
      <c r="K38" s="16"/>
      <c r="L38" s="46"/>
      <c r="M38" s="16"/>
      <c r="N38" s="33"/>
      <c r="O38" s="47"/>
      <c r="P38" s="45"/>
      <c r="Q38" s="45"/>
      <c r="R38" s="45"/>
      <c r="S38" s="40"/>
      <c r="T38" s="45"/>
      <c r="U38" s="48"/>
      <c r="V38" s="45"/>
      <c r="W38" s="45"/>
      <c r="X38" s="45"/>
    </row>
    <row r="39" spans="1:25" ht="18.75" x14ac:dyDescent="0.3">
      <c r="A39" s="42"/>
      <c r="B39" s="43"/>
      <c r="C39" s="44"/>
      <c r="D39" s="40"/>
      <c r="E39" s="45"/>
      <c r="F39" s="16"/>
      <c r="G39" s="41"/>
      <c r="H39" s="45"/>
      <c r="I39" s="16"/>
      <c r="J39" s="45"/>
      <c r="K39" s="16"/>
      <c r="L39" s="46"/>
      <c r="M39" s="16"/>
      <c r="N39" s="33"/>
      <c r="O39" s="47"/>
      <c r="P39" s="45"/>
      <c r="Q39" s="45"/>
      <c r="R39" s="45"/>
      <c r="S39" s="40"/>
      <c r="T39" s="45"/>
      <c r="U39" s="48"/>
      <c r="V39" s="45"/>
      <c r="W39" s="45"/>
      <c r="X39" s="45"/>
    </row>
    <row r="40" spans="1:25" ht="18.75" x14ac:dyDescent="0.3">
      <c r="A40" s="42"/>
      <c r="B40" s="43"/>
      <c r="C40" s="44"/>
      <c r="D40" s="40"/>
      <c r="E40" s="45"/>
      <c r="F40" s="16"/>
      <c r="G40" s="41"/>
      <c r="H40" s="45"/>
      <c r="I40" s="16"/>
      <c r="J40" s="45"/>
      <c r="K40" s="16"/>
      <c r="L40" s="46"/>
      <c r="M40" s="16"/>
      <c r="N40" s="33"/>
      <c r="O40" s="47"/>
      <c r="P40" s="45"/>
      <c r="Q40" s="45"/>
      <c r="R40" s="45"/>
      <c r="S40" s="40"/>
      <c r="T40" s="45"/>
      <c r="U40" s="48"/>
      <c r="V40" s="45"/>
      <c r="W40" s="45"/>
      <c r="X40" s="45"/>
    </row>
    <row r="41" spans="1:25" ht="18.75" x14ac:dyDescent="0.3">
      <c r="A41" s="42"/>
      <c r="B41" s="43"/>
      <c r="C41" s="44"/>
      <c r="D41" s="40"/>
      <c r="E41" s="45"/>
      <c r="F41" s="16"/>
      <c r="G41" s="41"/>
      <c r="H41" s="45"/>
      <c r="I41" s="16"/>
      <c r="J41" s="45"/>
      <c r="K41" s="16"/>
      <c r="L41" s="46"/>
      <c r="M41" s="16"/>
      <c r="N41" s="33"/>
      <c r="O41" s="47"/>
      <c r="P41" s="45"/>
      <c r="Q41" s="45"/>
      <c r="R41" s="45"/>
      <c r="S41" s="40"/>
      <c r="T41" s="45"/>
      <c r="U41" s="48"/>
      <c r="V41" s="45"/>
      <c r="W41" s="45"/>
      <c r="X41" s="45"/>
    </row>
    <row r="42" spans="1:25" ht="18.75" x14ac:dyDescent="0.3">
      <c r="A42" s="42"/>
      <c r="B42" s="43"/>
      <c r="C42" s="44"/>
      <c r="D42" s="40"/>
      <c r="E42" s="45"/>
      <c r="F42" s="16"/>
      <c r="G42" s="41"/>
      <c r="H42" s="45"/>
      <c r="I42" s="16"/>
      <c r="J42" s="45"/>
      <c r="K42" s="16"/>
      <c r="L42" s="46"/>
      <c r="M42" s="16"/>
      <c r="N42" s="33"/>
      <c r="O42" s="47"/>
      <c r="P42" s="45"/>
      <c r="Q42" s="45"/>
      <c r="R42" s="45"/>
      <c r="S42" s="40"/>
      <c r="T42" s="45"/>
      <c r="U42" s="48"/>
      <c r="V42" s="45"/>
      <c r="W42" s="45"/>
      <c r="X42" s="45"/>
    </row>
    <row r="43" spans="1:25" ht="18.75" x14ac:dyDescent="0.3">
      <c r="A43" s="42"/>
      <c r="B43" s="43"/>
      <c r="C43" s="44"/>
      <c r="D43" s="40"/>
      <c r="E43" s="45"/>
      <c r="F43" s="16"/>
      <c r="G43" s="41"/>
      <c r="H43" s="45"/>
      <c r="I43" s="16"/>
      <c r="J43" s="45"/>
      <c r="K43" s="16"/>
      <c r="L43" s="46"/>
      <c r="M43" s="16"/>
      <c r="N43" s="33"/>
      <c r="O43" s="47"/>
      <c r="P43" s="45"/>
      <c r="Q43" s="45"/>
      <c r="R43" s="45"/>
      <c r="S43" s="40"/>
      <c r="T43" s="45"/>
      <c r="U43" s="48"/>
      <c r="V43" s="45"/>
      <c r="W43" s="45"/>
      <c r="X43" s="45"/>
      <c r="Y43" s="37"/>
    </row>
    <row r="44" spans="1:25" ht="18.75" x14ac:dyDescent="0.3">
      <c r="A44" s="6"/>
      <c r="B44" s="25"/>
      <c r="C44" s="7"/>
      <c r="D44" s="8"/>
      <c r="E44" s="9"/>
      <c r="F44" s="10"/>
      <c r="G44" s="11"/>
      <c r="H44" s="9"/>
      <c r="I44" s="10"/>
      <c r="J44" s="9"/>
      <c r="K44" s="10"/>
      <c r="L44" s="28"/>
      <c r="M44" s="10"/>
      <c r="N44" s="14"/>
      <c r="O44" s="12"/>
      <c r="P44" s="9"/>
      <c r="Q44" s="9"/>
      <c r="R44" s="9"/>
      <c r="S44" s="8"/>
      <c r="T44" s="9"/>
      <c r="U44" s="13"/>
      <c r="V44" s="9"/>
      <c r="W44" s="9"/>
      <c r="X44" s="9"/>
    </row>
    <row r="45" spans="1:25" ht="18.75" x14ac:dyDescent="0.3">
      <c r="A45" s="6"/>
      <c r="B45" s="25"/>
      <c r="C45" s="7"/>
      <c r="D45" s="8"/>
      <c r="E45" s="9"/>
      <c r="F45" s="10"/>
      <c r="G45" s="11"/>
      <c r="H45" s="9"/>
      <c r="I45" s="10"/>
      <c r="J45" s="9"/>
      <c r="K45" s="10"/>
      <c r="L45" s="28"/>
      <c r="M45" s="10"/>
      <c r="N45" s="14"/>
      <c r="O45" s="12"/>
      <c r="P45" s="9"/>
      <c r="Q45" s="9"/>
      <c r="R45" s="9"/>
      <c r="S45" s="8"/>
      <c r="T45" s="9"/>
      <c r="U45" s="13"/>
      <c r="V45" s="9"/>
      <c r="W45" s="9"/>
      <c r="X45" s="9"/>
    </row>
    <row r="46" spans="1:25" ht="18.75" x14ac:dyDescent="0.3">
      <c r="A46" s="6"/>
      <c r="B46" s="25"/>
      <c r="C46" s="7"/>
      <c r="D46" s="8"/>
      <c r="E46" s="9"/>
      <c r="F46" s="10"/>
      <c r="G46" s="11"/>
      <c r="H46" s="9"/>
      <c r="I46" s="10"/>
      <c r="J46" s="9"/>
      <c r="K46" s="10"/>
      <c r="L46" s="28"/>
      <c r="M46" s="10"/>
      <c r="N46" s="14"/>
      <c r="O46" s="12"/>
      <c r="P46" s="9"/>
      <c r="Q46" s="9"/>
      <c r="R46" s="9"/>
      <c r="S46" s="8"/>
      <c r="T46" s="9"/>
      <c r="U46" s="13"/>
      <c r="V46" s="9"/>
      <c r="W46" s="9"/>
      <c r="X46" s="9"/>
    </row>
    <row r="47" spans="1:25" ht="18.75" x14ac:dyDescent="0.3">
      <c r="A47" s="6"/>
      <c r="B47" s="25"/>
      <c r="C47" s="7"/>
      <c r="D47" s="8"/>
      <c r="E47" s="9"/>
      <c r="F47" s="10"/>
      <c r="G47" s="11"/>
      <c r="H47" s="9"/>
      <c r="I47" s="10"/>
      <c r="J47" s="9"/>
      <c r="K47" s="10"/>
      <c r="L47" s="28"/>
      <c r="M47" s="10"/>
      <c r="N47" s="14"/>
      <c r="O47" s="12"/>
      <c r="P47" s="9"/>
      <c r="Q47" s="9"/>
      <c r="R47" s="9"/>
      <c r="S47" s="8"/>
      <c r="T47" s="9"/>
      <c r="U47" s="13"/>
      <c r="V47" s="9"/>
      <c r="W47" s="9"/>
      <c r="X47" s="9"/>
    </row>
    <row r="48" spans="1:25" ht="18.75" x14ac:dyDescent="0.3">
      <c r="A48" s="6"/>
      <c r="B48" s="25"/>
      <c r="C48" s="7"/>
      <c r="D48" s="8"/>
      <c r="E48" s="9"/>
      <c r="F48" s="10"/>
      <c r="G48" s="11"/>
      <c r="H48" s="9"/>
      <c r="I48" s="10"/>
      <c r="J48" s="9"/>
      <c r="K48" s="10"/>
      <c r="L48" s="28"/>
      <c r="M48" s="10"/>
      <c r="N48" s="14"/>
      <c r="O48" s="12"/>
      <c r="P48" s="9"/>
      <c r="Q48" s="9"/>
      <c r="R48" s="9"/>
      <c r="S48" s="8"/>
      <c r="T48" s="9"/>
      <c r="U48" s="13"/>
      <c r="V48" s="9"/>
      <c r="W48" s="9"/>
      <c r="X48" s="9"/>
    </row>
    <row r="49" spans="1:24" ht="18.75" x14ac:dyDescent="0.3">
      <c r="A49" s="6"/>
      <c r="B49" s="25"/>
      <c r="C49" s="7"/>
      <c r="D49" s="8"/>
      <c r="E49" s="9"/>
      <c r="F49" s="10"/>
      <c r="G49" s="11"/>
      <c r="H49" s="9"/>
      <c r="I49" s="10"/>
      <c r="J49" s="9"/>
      <c r="K49" s="10"/>
      <c r="L49" s="28"/>
      <c r="M49" s="10"/>
      <c r="N49" s="14"/>
      <c r="O49" s="12"/>
      <c r="P49" s="9"/>
      <c r="Q49" s="9"/>
      <c r="R49" s="9"/>
      <c r="S49" s="8"/>
      <c r="T49" s="9"/>
      <c r="U49" s="13"/>
      <c r="V49" s="9"/>
      <c r="W49" s="9"/>
      <c r="X49" s="9"/>
    </row>
    <row r="50" spans="1:24" ht="18.75" x14ac:dyDescent="0.3">
      <c r="A50" s="6"/>
      <c r="B50" s="25"/>
      <c r="C50" s="7"/>
      <c r="D50" s="8"/>
      <c r="E50" s="9"/>
      <c r="F50" s="10"/>
      <c r="G50" s="11"/>
      <c r="H50" s="9"/>
      <c r="I50" s="10"/>
      <c r="J50" s="9"/>
      <c r="K50" s="10"/>
      <c r="L50" s="28"/>
      <c r="M50" s="10"/>
      <c r="N50" s="14"/>
      <c r="O50" s="12"/>
      <c r="P50" s="9"/>
      <c r="Q50" s="9"/>
      <c r="R50" s="9"/>
      <c r="S50" s="8"/>
      <c r="T50" s="9"/>
      <c r="U50" s="13"/>
      <c r="V50" s="9"/>
      <c r="W50" s="9"/>
      <c r="X50" s="9"/>
    </row>
    <row r="51" spans="1:24" ht="18.75" x14ac:dyDescent="0.3">
      <c r="A51" s="6"/>
      <c r="B51" s="25"/>
      <c r="C51" s="7"/>
      <c r="D51" s="8"/>
      <c r="E51" s="9"/>
      <c r="F51" s="10"/>
      <c r="G51" s="11"/>
      <c r="H51" s="9"/>
      <c r="I51" s="10"/>
      <c r="J51" s="9"/>
      <c r="K51" s="10"/>
      <c r="L51" s="28"/>
      <c r="M51" s="10"/>
      <c r="N51" s="14"/>
      <c r="O51" s="12"/>
      <c r="P51" s="9"/>
      <c r="Q51" s="9"/>
      <c r="R51" s="9"/>
      <c r="S51" s="8"/>
      <c r="T51" s="9"/>
      <c r="U51" s="13"/>
      <c r="V51" s="9"/>
      <c r="W51" s="9"/>
      <c r="X51" s="9"/>
    </row>
    <row r="52" spans="1:24" ht="18.75" x14ac:dyDescent="0.3">
      <c r="A52" s="6"/>
      <c r="B52" s="25"/>
      <c r="C52" s="7"/>
      <c r="D52" s="8"/>
      <c r="E52" s="9"/>
      <c r="F52" s="10"/>
      <c r="G52" s="11"/>
      <c r="H52" s="9"/>
      <c r="I52" s="10"/>
      <c r="J52" s="9"/>
      <c r="K52" s="10"/>
      <c r="L52" s="28"/>
      <c r="M52" s="10"/>
      <c r="N52" s="14"/>
      <c r="O52" s="12"/>
      <c r="P52" s="9"/>
      <c r="Q52" s="9"/>
      <c r="R52" s="9"/>
      <c r="S52" s="8"/>
      <c r="T52" s="9"/>
      <c r="U52" s="13"/>
      <c r="V52" s="9"/>
      <c r="W52" s="9"/>
      <c r="X52" s="9"/>
    </row>
    <row r="53" spans="1:24" ht="18.75" x14ac:dyDescent="0.3">
      <c r="A53" s="6"/>
      <c r="B53" s="25"/>
      <c r="C53" s="7"/>
      <c r="D53" s="8"/>
      <c r="E53" s="9"/>
      <c r="F53" s="10"/>
      <c r="G53" s="11"/>
      <c r="H53" s="9"/>
      <c r="I53" s="10"/>
      <c r="J53" s="9"/>
      <c r="K53" s="10"/>
      <c r="L53" s="28"/>
      <c r="M53" s="10"/>
      <c r="N53" s="14"/>
      <c r="O53" s="12"/>
      <c r="P53" s="9"/>
      <c r="Q53" s="9"/>
      <c r="R53" s="9"/>
      <c r="S53" s="8"/>
      <c r="T53" s="9"/>
      <c r="U53" s="13"/>
      <c r="V53" s="9"/>
      <c r="W53" s="9"/>
      <c r="X53" s="9"/>
    </row>
  </sheetData>
  <mergeCells count="8">
    <mergeCell ref="A1:J1"/>
    <mergeCell ref="AP6:AR6"/>
    <mergeCell ref="AP7:AR7"/>
    <mergeCell ref="Y2:AI2"/>
    <mergeCell ref="L3:X3"/>
    <mergeCell ref="AP2:AR3"/>
    <mergeCell ref="AP4:AR4"/>
    <mergeCell ref="AP5:AR5"/>
  </mergeCells>
  <phoneticPr fontId="1"/>
  <pageMargins left="0.25" right="0.25" top="0.75" bottom="0.75" header="0.3" footer="0.3"/>
  <pageSetup paperSize="9" orientation="landscape" horizontalDpi="4294967292" verticalDpi="4294967292" r:id="rId1"/>
  <headerFooter>
    <oddHeader>&amp;L&amp;9http://hpcso.com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実乘</dc:creator>
  <cp:lastModifiedBy>admiration</cp:lastModifiedBy>
  <dcterms:created xsi:type="dcterms:W3CDTF">2015-04-27T14:16:33Z</dcterms:created>
  <dcterms:modified xsi:type="dcterms:W3CDTF">2015-05-16T04:34:24Z</dcterms:modified>
</cp:coreProperties>
</file>